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b326\Dropbox\Lauri\PAPER DEFINITIVO\5. Embo J\R1\FINAL\"/>
    </mc:Choice>
  </mc:AlternateContent>
  <bookViews>
    <workbookView xWindow="0" yWindow="0" windowWidth="28800" windowHeight="12330" activeTab="6"/>
  </bookViews>
  <sheets>
    <sheet name="Lipotype_pmol" sheetId="1" r:id="rId1"/>
    <sheet name="SKM" sheetId="4" r:id="rId2"/>
    <sheet name="SKM-DAG" sheetId="5" r:id="rId3"/>
    <sheet name="WAT" sheetId="8" r:id="rId4"/>
    <sheet name="WAT-DAG" sheetId="9" r:id="rId5"/>
    <sheet name="WAT-TAG" sheetId="10" r:id="rId6"/>
    <sheet name="FINAL" sheetId="6" r:id="rId7"/>
  </sheets>
  <definedNames>
    <definedName name="_xlnm._FilterDatabase" localSheetId="6" hidden="1">FINAL!$A$5:$Q$608</definedName>
    <definedName name="_xlnm._FilterDatabase" localSheetId="1" hidden="1">SKM!$A$5:$AA$608</definedName>
    <definedName name="_xlnm._FilterDatabase" localSheetId="2" hidden="1">'SKM-DAG'!$A$5:$AA$70</definedName>
    <definedName name="_xlnm._FilterDatabase" localSheetId="3" hidden="1">WAT!$A$5:$Z$608</definedName>
    <definedName name="_xlnm._FilterDatabase" localSheetId="4" hidden="1">'WAT-DAG'!$A$5:$Y$70</definedName>
    <definedName name="_xlnm._FilterDatabase" localSheetId="5" hidden="1">'WAT-TAG'!$A$5:$Y$84</definedName>
  </definedNames>
  <calcPr calcId="162913"/>
</workbook>
</file>

<file path=xl/calcChain.xml><?xml version="1.0" encoding="utf-8"?>
<calcChain xmlns="http://schemas.openxmlformats.org/spreadsheetml/2006/main">
  <c r="P9" i="10" l="1"/>
  <c r="O9" i="10"/>
  <c r="N9" i="10"/>
  <c r="M9" i="10"/>
  <c r="P60" i="10"/>
  <c r="O60" i="10"/>
  <c r="S60" i="10" s="1"/>
  <c r="N60" i="10"/>
  <c r="M60" i="10"/>
  <c r="P82" i="10"/>
  <c r="O82" i="10"/>
  <c r="S82" i="10" s="1"/>
  <c r="N82" i="10"/>
  <c r="M82" i="10"/>
  <c r="P81" i="10"/>
  <c r="O81" i="10"/>
  <c r="S81" i="10" s="1"/>
  <c r="N81" i="10"/>
  <c r="M81" i="10"/>
  <c r="P80" i="10"/>
  <c r="O80" i="10"/>
  <c r="S80" i="10" s="1"/>
  <c r="N80" i="10"/>
  <c r="M80" i="10"/>
  <c r="S11" i="10"/>
  <c r="P11" i="10"/>
  <c r="O11" i="10"/>
  <c r="N11" i="10"/>
  <c r="M11" i="10"/>
  <c r="P19" i="10"/>
  <c r="O19" i="10"/>
  <c r="N19" i="10"/>
  <c r="M19" i="10"/>
  <c r="P16" i="10"/>
  <c r="O16" i="10"/>
  <c r="N16" i="10"/>
  <c r="M16" i="10"/>
  <c r="S18" i="10"/>
  <c r="P18" i="10"/>
  <c r="O18" i="10"/>
  <c r="N18" i="10"/>
  <c r="M18" i="10"/>
  <c r="P50" i="10"/>
  <c r="O50" i="10"/>
  <c r="N50" i="10"/>
  <c r="M50" i="10"/>
  <c r="P59" i="10"/>
  <c r="O59" i="10"/>
  <c r="N59" i="10"/>
  <c r="M59" i="10"/>
  <c r="P54" i="10"/>
  <c r="O54" i="10"/>
  <c r="N54" i="10"/>
  <c r="M54" i="10"/>
  <c r="P17" i="10"/>
  <c r="O17" i="10"/>
  <c r="N17" i="10"/>
  <c r="M17" i="10"/>
  <c r="P79" i="10"/>
  <c r="O79" i="10"/>
  <c r="N79" i="10"/>
  <c r="M79" i="10"/>
  <c r="P12" i="10"/>
  <c r="O12" i="10"/>
  <c r="N12" i="10"/>
  <c r="M12" i="10"/>
  <c r="P46" i="10"/>
  <c r="O46" i="10"/>
  <c r="N46" i="10"/>
  <c r="M46" i="10"/>
  <c r="P78" i="10"/>
  <c r="O78" i="10"/>
  <c r="N78" i="10"/>
  <c r="M78" i="10"/>
  <c r="P8" i="10"/>
  <c r="O8" i="10"/>
  <c r="N8" i="10"/>
  <c r="M8" i="10"/>
  <c r="P29" i="10"/>
  <c r="O29" i="10"/>
  <c r="N29" i="10"/>
  <c r="M29" i="10"/>
  <c r="P30" i="10"/>
  <c r="O30" i="10"/>
  <c r="N30" i="10"/>
  <c r="M30" i="10"/>
  <c r="P40" i="10"/>
  <c r="O40" i="10"/>
  <c r="N40" i="10"/>
  <c r="M40" i="10"/>
  <c r="P57" i="10"/>
  <c r="O57" i="10"/>
  <c r="N57" i="10"/>
  <c r="M57" i="10"/>
  <c r="P56" i="10"/>
  <c r="O56" i="10"/>
  <c r="N56" i="10"/>
  <c r="M56" i="10"/>
  <c r="P61" i="10"/>
  <c r="O61" i="10"/>
  <c r="N61" i="10"/>
  <c r="M61" i="10"/>
  <c r="P77" i="10"/>
  <c r="O77" i="10"/>
  <c r="N77" i="10"/>
  <c r="M77" i="10"/>
  <c r="P13" i="10"/>
  <c r="O13" i="10"/>
  <c r="N13" i="10"/>
  <c r="M13" i="10"/>
  <c r="P15" i="10"/>
  <c r="O15" i="10"/>
  <c r="N15" i="10"/>
  <c r="M15" i="10"/>
  <c r="P47" i="10"/>
  <c r="O47" i="10"/>
  <c r="N47" i="10"/>
  <c r="M47" i="10"/>
  <c r="P45" i="10"/>
  <c r="O45" i="10"/>
  <c r="N45" i="10"/>
  <c r="M45" i="10"/>
  <c r="P76" i="10"/>
  <c r="O76" i="10"/>
  <c r="N76" i="10"/>
  <c r="M76" i="10"/>
  <c r="P44" i="10"/>
  <c r="O44" i="10"/>
  <c r="N44" i="10"/>
  <c r="M44" i="10"/>
  <c r="P53" i="10"/>
  <c r="O53" i="10"/>
  <c r="N53" i="10"/>
  <c r="M53" i="10"/>
  <c r="P37" i="10"/>
  <c r="O37" i="10"/>
  <c r="N37" i="10"/>
  <c r="M37" i="10"/>
  <c r="P32" i="10"/>
  <c r="O32" i="10"/>
  <c r="N32" i="10"/>
  <c r="M32" i="10"/>
  <c r="P20" i="10"/>
  <c r="O20" i="10"/>
  <c r="N20" i="10"/>
  <c r="M20" i="10"/>
  <c r="P51" i="10"/>
  <c r="O51" i="10"/>
  <c r="N51" i="10"/>
  <c r="M51" i="10"/>
  <c r="P75" i="10"/>
  <c r="O75" i="10"/>
  <c r="N75" i="10"/>
  <c r="M75" i="10"/>
  <c r="P58" i="10"/>
  <c r="O58" i="10"/>
  <c r="N58" i="10"/>
  <c r="M58" i="10"/>
  <c r="P48" i="10"/>
  <c r="O48" i="10"/>
  <c r="N48" i="10"/>
  <c r="M48" i="10"/>
  <c r="P24" i="10"/>
  <c r="O24" i="10"/>
  <c r="N24" i="10"/>
  <c r="M24" i="10"/>
  <c r="P23" i="10"/>
  <c r="O23" i="10"/>
  <c r="N23" i="10"/>
  <c r="M23" i="10"/>
  <c r="P14" i="10"/>
  <c r="O14" i="10"/>
  <c r="N14" i="10"/>
  <c r="M14" i="10"/>
  <c r="P52" i="10"/>
  <c r="O52" i="10"/>
  <c r="N52" i="10"/>
  <c r="M52" i="10"/>
  <c r="P49" i="10"/>
  <c r="O49" i="10"/>
  <c r="N49" i="10"/>
  <c r="M49" i="10"/>
  <c r="P41" i="10"/>
  <c r="O41" i="10"/>
  <c r="N41" i="10"/>
  <c r="M41" i="10"/>
  <c r="P31" i="10"/>
  <c r="O31" i="10"/>
  <c r="N31" i="10"/>
  <c r="M31" i="10"/>
  <c r="P21" i="10"/>
  <c r="O21" i="10"/>
  <c r="N21" i="10"/>
  <c r="M21" i="10"/>
  <c r="P7" i="10"/>
  <c r="O7" i="10"/>
  <c r="N7" i="10"/>
  <c r="M7" i="10"/>
  <c r="P42" i="10"/>
  <c r="O42" i="10"/>
  <c r="N42" i="10"/>
  <c r="M42" i="10"/>
  <c r="P43" i="10"/>
  <c r="O43" i="10"/>
  <c r="N43" i="10"/>
  <c r="M43" i="10"/>
  <c r="P36" i="10"/>
  <c r="O36" i="10"/>
  <c r="N36" i="10"/>
  <c r="M36" i="10"/>
  <c r="P35" i="10"/>
  <c r="O35" i="10"/>
  <c r="N35" i="10"/>
  <c r="M35" i="10"/>
  <c r="P22" i="10"/>
  <c r="O22" i="10"/>
  <c r="N22" i="10"/>
  <c r="M22" i="10"/>
  <c r="P38" i="10"/>
  <c r="O38" i="10"/>
  <c r="N38" i="10"/>
  <c r="M38" i="10"/>
  <c r="P28" i="10"/>
  <c r="O28" i="10"/>
  <c r="N28" i="10"/>
  <c r="M28" i="10"/>
  <c r="P26" i="10"/>
  <c r="O26" i="10"/>
  <c r="N26" i="10"/>
  <c r="M26" i="10"/>
  <c r="P33" i="10"/>
  <c r="O33" i="10"/>
  <c r="N33" i="10"/>
  <c r="M33" i="10"/>
  <c r="P74" i="10"/>
  <c r="O74" i="10"/>
  <c r="N74" i="10"/>
  <c r="M74" i="10"/>
  <c r="P55" i="10"/>
  <c r="O55" i="10"/>
  <c r="N55" i="10"/>
  <c r="M55" i="10"/>
  <c r="P73" i="10"/>
  <c r="O73" i="10"/>
  <c r="N73" i="10"/>
  <c r="M73" i="10"/>
  <c r="P72" i="10"/>
  <c r="O72" i="10"/>
  <c r="N72" i="10"/>
  <c r="M72" i="10"/>
  <c r="P39" i="10"/>
  <c r="O39" i="10"/>
  <c r="N39" i="10"/>
  <c r="M39" i="10"/>
  <c r="P34" i="10"/>
  <c r="O34" i="10"/>
  <c r="N34" i="10"/>
  <c r="M34" i="10"/>
  <c r="P27" i="10"/>
  <c r="O27" i="10"/>
  <c r="N27" i="10"/>
  <c r="M27" i="10"/>
  <c r="P25" i="10"/>
  <c r="O25" i="10"/>
  <c r="N25" i="10"/>
  <c r="M25" i="10"/>
  <c r="P6" i="10"/>
  <c r="O6" i="10"/>
  <c r="N6" i="10"/>
  <c r="M6" i="10"/>
  <c r="P71" i="10"/>
  <c r="O71" i="10"/>
  <c r="N71" i="10"/>
  <c r="M71" i="10"/>
  <c r="P70" i="10"/>
  <c r="O70" i="10"/>
  <c r="N70" i="10"/>
  <c r="M70" i="10"/>
  <c r="P84" i="10"/>
  <c r="O84" i="10"/>
  <c r="N84" i="10"/>
  <c r="M84" i="10"/>
  <c r="P69" i="10"/>
  <c r="O69" i="10"/>
  <c r="N69" i="10"/>
  <c r="M69" i="10"/>
  <c r="P68" i="10"/>
  <c r="O68" i="10"/>
  <c r="N68" i="10"/>
  <c r="M68" i="10"/>
  <c r="P67" i="10"/>
  <c r="S67" i="10" s="1"/>
  <c r="O67" i="10"/>
  <c r="N67" i="10"/>
  <c r="M67" i="10"/>
  <c r="P66" i="10"/>
  <c r="O66" i="10"/>
  <c r="N66" i="10"/>
  <c r="M66" i="10"/>
  <c r="P65" i="10"/>
  <c r="O65" i="10"/>
  <c r="N65" i="10"/>
  <c r="M65" i="10"/>
  <c r="P64" i="10"/>
  <c r="O64" i="10"/>
  <c r="N64" i="10"/>
  <c r="M64" i="10"/>
  <c r="P63" i="10"/>
  <c r="O63" i="10"/>
  <c r="N63" i="10"/>
  <c r="M63" i="10"/>
  <c r="P83" i="10"/>
  <c r="O83" i="10"/>
  <c r="N83" i="10"/>
  <c r="M83" i="10"/>
  <c r="P62" i="10"/>
  <c r="O62" i="10"/>
  <c r="N62" i="10"/>
  <c r="M62" i="10"/>
  <c r="P10" i="10"/>
  <c r="O10" i="10"/>
  <c r="N10" i="10"/>
  <c r="M10" i="10"/>
  <c r="P69" i="9"/>
  <c r="O69" i="9"/>
  <c r="N69" i="9"/>
  <c r="M69" i="9"/>
  <c r="P68" i="9"/>
  <c r="O68" i="9"/>
  <c r="N68" i="9"/>
  <c r="M68" i="9"/>
  <c r="P67" i="9"/>
  <c r="O67" i="9"/>
  <c r="N67" i="9"/>
  <c r="M67" i="9"/>
  <c r="P66" i="9"/>
  <c r="O66" i="9"/>
  <c r="N66" i="9"/>
  <c r="M66" i="9"/>
  <c r="P65" i="9"/>
  <c r="O65" i="9"/>
  <c r="N65" i="9"/>
  <c r="M65" i="9"/>
  <c r="P64" i="9"/>
  <c r="O64" i="9"/>
  <c r="N64" i="9"/>
  <c r="M64" i="9"/>
  <c r="P63" i="9"/>
  <c r="O63" i="9"/>
  <c r="N63" i="9"/>
  <c r="M63" i="9"/>
  <c r="P62" i="9"/>
  <c r="O62" i="9"/>
  <c r="N62" i="9"/>
  <c r="M62" i="9"/>
  <c r="P61" i="9"/>
  <c r="S61" i="9" s="1"/>
  <c r="O61" i="9"/>
  <c r="N61" i="9"/>
  <c r="M61" i="9"/>
  <c r="P60" i="9"/>
  <c r="O60" i="9"/>
  <c r="N60" i="9"/>
  <c r="M60" i="9"/>
  <c r="P16" i="9"/>
  <c r="O16" i="9"/>
  <c r="N16" i="9"/>
  <c r="M16" i="9"/>
  <c r="P59" i="9"/>
  <c r="S59" i="9" s="1"/>
  <c r="O59" i="9"/>
  <c r="N59" i="9"/>
  <c r="M59" i="9"/>
  <c r="P58" i="9"/>
  <c r="O58" i="9"/>
  <c r="N58" i="9"/>
  <c r="M58" i="9"/>
  <c r="P57" i="9"/>
  <c r="O57" i="9"/>
  <c r="N57" i="9"/>
  <c r="M57" i="9"/>
  <c r="P56" i="9"/>
  <c r="O56" i="9"/>
  <c r="N56" i="9"/>
  <c r="M56" i="9"/>
  <c r="P55" i="9"/>
  <c r="O55" i="9"/>
  <c r="N55" i="9"/>
  <c r="M55" i="9"/>
  <c r="P54" i="9"/>
  <c r="O54" i="9"/>
  <c r="N54" i="9"/>
  <c r="M54" i="9"/>
  <c r="P9" i="9"/>
  <c r="O9" i="9"/>
  <c r="N9" i="9"/>
  <c r="M9" i="9"/>
  <c r="P53" i="9"/>
  <c r="O53" i="9"/>
  <c r="N53" i="9"/>
  <c r="M53" i="9"/>
  <c r="P52" i="9"/>
  <c r="O52" i="9"/>
  <c r="N52" i="9"/>
  <c r="M52" i="9"/>
  <c r="P18" i="9"/>
  <c r="O18" i="9"/>
  <c r="N18" i="9"/>
  <c r="M18" i="9"/>
  <c r="P15" i="9"/>
  <c r="O15" i="9"/>
  <c r="N15" i="9"/>
  <c r="M15" i="9"/>
  <c r="P14" i="9"/>
  <c r="O14" i="9"/>
  <c r="N14" i="9"/>
  <c r="M14" i="9"/>
  <c r="P51" i="9"/>
  <c r="O51" i="9"/>
  <c r="N51" i="9"/>
  <c r="M51" i="9"/>
  <c r="P50" i="9"/>
  <c r="O50" i="9"/>
  <c r="N50" i="9"/>
  <c r="M50" i="9"/>
  <c r="P49" i="9"/>
  <c r="O49" i="9"/>
  <c r="N49" i="9"/>
  <c r="M49" i="9"/>
  <c r="P70" i="9"/>
  <c r="O70" i="9"/>
  <c r="N70" i="9"/>
  <c r="M70" i="9"/>
  <c r="P13" i="9"/>
  <c r="O13" i="9"/>
  <c r="N13" i="9"/>
  <c r="M13" i="9"/>
  <c r="P48" i="9"/>
  <c r="O48" i="9"/>
  <c r="N48" i="9"/>
  <c r="M48" i="9"/>
  <c r="P47" i="9"/>
  <c r="O47" i="9"/>
  <c r="N47" i="9"/>
  <c r="M47" i="9"/>
  <c r="P46" i="9"/>
  <c r="O46" i="9"/>
  <c r="N46" i="9"/>
  <c r="M46" i="9"/>
  <c r="P45" i="9"/>
  <c r="O45" i="9"/>
  <c r="N45" i="9"/>
  <c r="M45" i="9"/>
  <c r="P44" i="9"/>
  <c r="O44" i="9"/>
  <c r="N44" i="9"/>
  <c r="M44" i="9"/>
  <c r="P43" i="9"/>
  <c r="O43" i="9"/>
  <c r="N43" i="9"/>
  <c r="M43" i="9"/>
  <c r="P11" i="9"/>
  <c r="O11" i="9"/>
  <c r="N11" i="9"/>
  <c r="M11" i="9"/>
  <c r="P42" i="9"/>
  <c r="O42" i="9"/>
  <c r="N42" i="9"/>
  <c r="M42" i="9"/>
  <c r="P41" i="9"/>
  <c r="O41" i="9"/>
  <c r="N41" i="9"/>
  <c r="M41" i="9"/>
  <c r="P40" i="9"/>
  <c r="O40" i="9"/>
  <c r="N40" i="9"/>
  <c r="M40" i="9"/>
  <c r="P12" i="9"/>
  <c r="S12" i="9" s="1"/>
  <c r="O12" i="9"/>
  <c r="N12" i="9"/>
  <c r="M12" i="9"/>
  <c r="P39" i="9"/>
  <c r="S39" i="9" s="1"/>
  <c r="O39" i="9"/>
  <c r="N39" i="9"/>
  <c r="M39" i="9"/>
  <c r="P38" i="9"/>
  <c r="O38" i="9"/>
  <c r="S38" i="9" s="1"/>
  <c r="N38" i="9"/>
  <c r="M38" i="9"/>
  <c r="R38" i="9" s="1"/>
  <c r="P19" i="9"/>
  <c r="O19" i="9"/>
  <c r="N19" i="9"/>
  <c r="M19" i="9"/>
  <c r="P17" i="9"/>
  <c r="O17" i="9"/>
  <c r="N17" i="9"/>
  <c r="M17" i="9"/>
  <c r="P37" i="9"/>
  <c r="O37" i="9"/>
  <c r="N37" i="9"/>
  <c r="M37" i="9"/>
  <c r="P36" i="9"/>
  <c r="O36" i="9"/>
  <c r="N36" i="9"/>
  <c r="M36" i="9"/>
  <c r="P35" i="9"/>
  <c r="O35" i="9"/>
  <c r="N35" i="9"/>
  <c r="M35" i="9"/>
  <c r="P34" i="9"/>
  <c r="O34" i="9"/>
  <c r="N34" i="9"/>
  <c r="M34" i="9"/>
  <c r="P33" i="9"/>
  <c r="O33" i="9"/>
  <c r="N33" i="9"/>
  <c r="M33" i="9"/>
  <c r="P32" i="9"/>
  <c r="O32" i="9"/>
  <c r="N32" i="9"/>
  <c r="M32" i="9"/>
  <c r="P31" i="9"/>
  <c r="O31" i="9"/>
  <c r="N31" i="9"/>
  <c r="M31" i="9"/>
  <c r="P30" i="9"/>
  <c r="O30" i="9"/>
  <c r="N30" i="9"/>
  <c r="M30" i="9"/>
  <c r="P29" i="9"/>
  <c r="O29" i="9"/>
  <c r="N29" i="9"/>
  <c r="M29" i="9"/>
  <c r="P20" i="9"/>
  <c r="O20" i="9"/>
  <c r="N20" i="9"/>
  <c r="M20" i="9"/>
  <c r="P28" i="9"/>
  <c r="O28" i="9"/>
  <c r="N28" i="9"/>
  <c r="M28" i="9"/>
  <c r="P21" i="9"/>
  <c r="O21" i="9"/>
  <c r="N21" i="9"/>
  <c r="M21" i="9"/>
  <c r="P22" i="9"/>
  <c r="O22" i="9"/>
  <c r="N22" i="9"/>
  <c r="M22" i="9"/>
  <c r="P6" i="9"/>
  <c r="O6" i="9"/>
  <c r="N6" i="9"/>
  <c r="M6" i="9"/>
  <c r="P27" i="9"/>
  <c r="O27" i="9"/>
  <c r="N27" i="9"/>
  <c r="M27" i="9"/>
  <c r="P26" i="9"/>
  <c r="O26" i="9"/>
  <c r="N26" i="9"/>
  <c r="M26" i="9"/>
  <c r="P10" i="9"/>
  <c r="O10" i="9"/>
  <c r="N10" i="9"/>
  <c r="M10" i="9"/>
  <c r="P25" i="9"/>
  <c r="O25" i="9"/>
  <c r="N25" i="9"/>
  <c r="M25" i="9"/>
  <c r="P8" i="9"/>
  <c r="O8" i="9"/>
  <c r="N8" i="9"/>
  <c r="M8" i="9"/>
  <c r="P7" i="9"/>
  <c r="O7" i="9"/>
  <c r="N7" i="9"/>
  <c r="M7" i="9"/>
  <c r="P24" i="9"/>
  <c r="O24" i="9"/>
  <c r="N24" i="9"/>
  <c r="M24" i="9"/>
  <c r="P23" i="9"/>
  <c r="O23" i="9"/>
  <c r="N23" i="9"/>
  <c r="M23" i="9"/>
  <c r="T611" i="8"/>
  <c r="S611" i="8"/>
  <c r="U610" i="8"/>
  <c r="T610" i="8"/>
  <c r="S610" i="8"/>
  <c r="N7" i="8"/>
  <c r="S7" i="8" s="1"/>
  <c r="O7" i="8"/>
  <c r="P7" i="8"/>
  <c r="Q7" i="8"/>
  <c r="N8" i="8"/>
  <c r="S8" i="8" s="1"/>
  <c r="O8" i="8"/>
  <c r="P8" i="8"/>
  <c r="Q8" i="8"/>
  <c r="N9" i="8"/>
  <c r="O9" i="8"/>
  <c r="P9" i="8"/>
  <c r="Q9" i="8"/>
  <c r="N10" i="8"/>
  <c r="S10" i="8" s="1"/>
  <c r="O10" i="8"/>
  <c r="P10" i="8"/>
  <c r="Q10" i="8"/>
  <c r="N11" i="8"/>
  <c r="O11" i="8"/>
  <c r="P11" i="8"/>
  <c r="Q11" i="8"/>
  <c r="N12" i="8"/>
  <c r="S12" i="8" s="1"/>
  <c r="O12" i="8"/>
  <c r="P12" i="8"/>
  <c r="Q12" i="8"/>
  <c r="N13" i="8"/>
  <c r="S13" i="8" s="1"/>
  <c r="O13" i="8"/>
  <c r="P13" i="8"/>
  <c r="Q13" i="8"/>
  <c r="N14" i="8"/>
  <c r="S14" i="8" s="1"/>
  <c r="O14" i="8"/>
  <c r="P14" i="8"/>
  <c r="Q14" i="8"/>
  <c r="N15" i="8"/>
  <c r="S15" i="8" s="1"/>
  <c r="O15" i="8"/>
  <c r="P15" i="8"/>
  <c r="Q15" i="8"/>
  <c r="N16" i="8"/>
  <c r="S16" i="8" s="1"/>
  <c r="O16" i="8"/>
  <c r="P16" i="8"/>
  <c r="Q16" i="8"/>
  <c r="N17" i="8"/>
  <c r="S17" i="8" s="1"/>
  <c r="O17" i="8"/>
  <c r="P17" i="8"/>
  <c r="Q17" i="8"/>
  <c r="N18" i="8"/>
  <c r="O18" i="8"/>
  <c r="P18" i="8"/>
  <c r="Q18" i="8"/>
  <c r="N19" i="8"/>
  <c r="S19" i="8" s="1"/>
  <c r="O19" i="8"/>
  <c r="P19" i="8"/>
  <c r="Q19" i="8"/>
  <c r="N20" i="8"/>
  <c r="O20" i="8"/>
  <c r="P20" i="8"/>
  <c r="Q20" i="8"/>
  <c r="N21" i="8"/>
  <c r="S21" i="8" s="1"/>
  <c r="O21" i="8"/>
  <c r="P21" i="8"/>
  <c r="Q21" i="8"/>
  <c r="N22" i="8"/>
  <c r="S22" i="8" s="1"/>
  <c r="O22" i="8"/>
  <c r="P22" i="8"/>
  <c r="Q22" i="8"/>
  <c r="N23" i="8"/>
  <c r="S23" i="8" s="1"/>
  <c r="O23" i="8"/>
  <c r="P23" i="8"/>
  <c r="Q23" i="8"/>
  <c r="N24" i="8"/>
  <c r="S24" i="8" s="1"/>
  <c r="O24" i="8"/>
  <c r="P24" i="8"/>
  <c r="Q24" i="8"/>
  <c r="N25" i="8"/>
  <c r="O25" i="8"/>
  <c r="P25" i="8"/>
  <c r="Q25" i="8"/>
  <c r="N26" i="8"/>
  <c r="S26" i="8" s="1"/>
  <c r="O26" i="8"/>
  <c r="P26" i="8"/>
  <c r="Q26" i="8"/>
  <c r="N27" i="8"/>
  <c r="O27" i="8"/>
  <c r="P27" i="8"/>
  <c r="Q27" i="8"/>
  <c r="N28" i="8"/>
  <c r="S28" i="8" s="1"/>
  <c r="O28" i="8"/>
  <c r="P28" i="8"/>
  <c r="Q28" i="8"/>
  <c r="N29" i="8"/>
  <c r="S29" i="8" s="1"/>
  <c r="O29" i="8"/>
  <c r="P29" i="8"/>
  <c r="Q29" i="8"/>
  <c r="N30" i="8"/>
  <c r="S30" i="8" s="1"/>
  <c r="O30" i="8"/>
  <c r="P30" i="8"/>
  <c r="Q30" i="8"/>
  <c r="N31" i="8"/>
  <c r="S31" i="8" s="1"/>
  <c r="O31" i="8"/>
  <c r="P31" i="8"/>
  <c r="Q31" i="8"/>
  <c r="N32" i="8"/>
  <c r="S32" i="8" s="1"/>
  <c r="O32" i="8"/>
  <c r="P32" i="8"/>
  <c r="Q32" i="8"/>
  <c r="N33" i="8"/>
  <c r="S33" i="8" s="1"/>
  <c r="O33" i="8"/>
  <c r="P33" i="8"/>
  <c r="Q33" i="8"/>
  <c r="N34" i="8"/>
  <c r="O34" i="8"/>
  <c r="P34" i="8"/>
  <c r="Q34" i="8"/>
  <c r="N35" i="8"/>
  <c r="S35" i="8" s="1"/>
  <c r="O35" i="8"/>
  <c r="P35" i="8"/>
  <c r="Q35" i="8"/>
  <c r="N36" i="8"/>
  <c r="O36" i="8"/>
  <c r="P36" i="8"/>
  <c r="Q36" i="8"/>
  <c r="N37" i="8"/>
  <c r="S37" i="8" s="1"/>
  <c r="O37" i="8"/>
  <c r="P37" i="8"/>
  <c r="Q37" i="8"/>
  <c r="N38" i="8"/>
  <c r="S38" i="8" s="1"/>
  <c r="O38" i="8"/>
  <c r="P38" i="8"/>
  <c r="Q38" i="8"/>
  <c r="N39" i="8"/>
  <c r="S39" i="8" s="1"/>
  <c r="O39" i="8"/>
  <c r="P39" i="8"/>
  <c r="Q39" i="8"/>
  <c r="N40" i="8"/>
  <c r="S40" i="8" s="1"/>
  <c r="O40" i="8"/>
  <c r="P40" i="8"/>
  <c r="Q40" i="8"/>
  <c r="N41" i="8"/>
  <c r="O41" i="8"/>
  <c r="P41" i="8"/>
  <c r="Q41" i="8"/>
  <c r="N42" i="8"/>
  <c r="S42" i="8" s="1"/>
  <c r="O42" i="8"/>
  <c r="P42" i="8"/>
  <c r="Q42" i="8"/>
  <c r="N43" i="8"/>
  <c r="O43" i="8"/>
  <c r="P43" i="8"/>
  <c r="Q43" i="8"/>
  <c r="N44" i="8"/>
  <c r="S44" i="8" s="1"/>
  <c r="O44" i="8"/>
  <c r="P44" i="8"/>
  <c r="Q44" i="8"/>
  <c r="N45" i="8"/>
  <c r="S45" i="8" s="1"/>
  <c r="O45" i="8"/>
  <c r="P45" i="8"/>
  <c r="Q45" i="8"/>
  <c r="N46" i="8"/>
  <c r="S46" i="8" s="1"/>
  <c r="O46" i="8"/>
  <c r="P46" i="8"/>
  <c r="Q46" i="8"/>
  <c r="N47" i="8"/>
  <c r="S47" i="8" s="1"/>
  <c r="O47" i="8"/>
  <c r="P47" i="8"/>
  <c r="Q47" i="8"/>
  <c r="N48" i="8"/>
  <c r="S48" i="8" s="1"/>
  <c r="O48" i="8"/>
  <c r="P48" i="8"/>
  <c r="Q48" i="8"/>
  <c r="N49" i="8"/>
  <c r="S49" i="8" s="1"/>
  <c r="O49" i="8"/>
  <c r="P49" i="8"/>
  <c r="Q49" i="8"/>
  <c r="N50" i="8"/>
  <c r="O50" i="8"/>
  <c r="P50" i="8"/>
  <c r="Q50" i="8"/>
  <c r="N51" i="8"/>
  <c r="S51" i="8" s="1"/>
  <c r="O51" i="8"/>
  <c r="P51" i="8"/>
  <c r="Q51" i="8"/>
  <c r="N52" i="8"/>
  <c r="O52" i="8"/>
  <c r="P52" i="8"/>
  <c r="Q52" i="8"/>
  <c r="N53" i="8"/>
  <c r="S53" i="8" s="1"/>
  <c r="O53" i="8"/>
  <c r="P53" i="8"/>
  <c r="Q53" i="8"/>
  <c r="N54" i="8"/>
  <c r="S54" i="8" s="1"/>
  <c r="O54" i="8"/>
  <c r="P54" i="8"/>
  <c r="Q54" i="8"/>
  <c r="N55" i="8"/>
  <c r="O55" i="8"/>
  <c r="P55" i="8"/>
  <c r="Q55" i="8"/>
  <c r="N56" i="8"/>
  <c r="O56" i="8"/>
  <c r="P56" i="8"/>
  <c r="Q56" i="8"/>
  <c r="N57" i="8"/>
  <c r="O57" i="8"/>
  <c r="P57" i="8"/>
  <c r="Q57" i="8"/>
  <c r="N58" i="8"/>
  <c r="O58" i="8"/>
  <c r="P58" i="8"/>
  <c r="Q58" i="8"/>
  <c r="N59" i="8"/>
  <c r="O59" i="8"/>
  <c r="P59" i="8"/>
  <c r="Q59" i="8"/>
  <c r="N60" i="8"/>
  <c r="O60" i="8"/>
  <c r="P60" i="8"/>
  <c r="Q60" i="8"/>
  <c r="N61" i="8"/>
  <c r="O61" i="8"/>
  <c r="P61" i="8"/>
  <c r="Q61" i="8"/>
  <c r="N62" i="8"/>
  <c r="O62" i="8"/>
  <c r="P62" i="8"/>
  <c r="Q62" i="8"/>
  <c r="N63" i="8"/>
  <c r="O63" i="8"/>
  <c r="P63" i="8"/>
  <c r="Q63" i="8"/>
  <c r="N64" i="8"/>
  <c r="O64" i="8"/>
  <c r="P64" i="8"/>
  <c r="Q64" i="8"/>
  <c r="N65" i="8"/>
  <c r="O65" i="8"/>
  <c r="P65" i="8"/>
  <c r="Q65" i="8"/>
  <c r="N66" i="8"/>
  <c r="O66" i="8"/>
  <c r="P66" i="8"/>
  <c r="Q66" i="8"/>
  <c r="N67" i="8"/>
  <c r="O67" i="8"/>
  <c r="P67" i="8"/>
  <c r="Q67" i="8"/>
  <c r="N68" i="8"/>
  <c r="O68" i="8"/>
  <c r="P68" i="8"/>
  <c r="Q68" i="8"/>
  <c r="N69" i="8"/>
  <c r="O69" i="8"/>
  <c r="P69" i="8"/>
  <c r="Q69" i="8"/>
  <c r="N70" i="8"/>
  <c r="O70" i="8"/>
  <c r="P70" i="8"/>
  <c r="Q70" i="8"/>
  <c r="N71" i="8"/>
  <c r="O71" i="8"/>
  <c r="P71" i="8"/>
  <c r="Q71" i="8"/>
  <c r="N72" i="8"/>
  <c r="O72" i="8"/>
  <c r="P72" i="8"/>
  <c r="Q72" i="8"/>
  <c r="N73" i="8"/>
  <c r="O73" i="8"/>
  <c r="P73" i="8"/>
  <c r="Q73" i="8"/>
  <c r="N74" i="8"/>
  <c r="O74" i="8"/>
  <c r="P74" i="8"/>
  <c r="Q74" i="8"/>
  <c r="N75" i="8"/>
  <c r="O75" i="8"/>
  <c r="P75" i="8"/>
  <c r="Q75" i="8"/>
  <c r="N76" i="8"/>
  <c r="O76" i="8"/>
  <c r="P76" i="8"/>
  <c r="Q76" i="8"/>
  <c r="N77" i="8"/>
  <c r="O77" i="8"/>
  <c r="P77" i="8"/>
  <c r="Q77" i="8"/>
  <c r="N78" i="8"/>
  <c r="O78" i="8"/>
  <c r="P78" i="8"/>
  <c r="Q78" i="8"/>
  <c r="N79" i="8"/>
  <c r="O79" i="8"/>
  <c r="P79" i="8"/>
  <c r="Q79" i="8"/>
  <c r="N80" i="8"/>
  <c r="O80" i="8"/>
  <c r="P80" i="8"/>
  <c r="Q80" i="8"/>
  <c r="N81" i="8"/>
  <c r="O81" i="8"/>
  <c r="P81" i="8"/>
  <c r="Q81" i="8"/>
  <c r="N82" i="8"/>
  <c r="O82" i="8"/>
  <c r="P82" i="8"/>
  <c r="Q82" i="8"/>
  <c r="N83" i="8"/>
  <c r="O83" i="8"/>
  <c r="P83" i="8"/>
  <c r="Q83" i="8"/>
  <c r="N84" i="8"/>
  <c r="O84" i="8"/>
  <c r="P84" i="8"/>
  <c r="Q84" i="8"/>
  <c r="N85" i="8"/>
  <c r="O85" i="8"/>
  <c r="P85" i="8"/>
  <c r="Q85" i="8"/>
  <c r="N86" i="8"/>
  <c r="O86" i="8"/>
  <c r="P86" i="8"/>
  <c r="Q86" i="8"/>
  <c r="N87" i="8"/>
  <c r="O87" i="8"/>
  <c r="P87" i="8"/>
  <c r="Q87" i="8"/>
  <c r="N88" i="8"/>
  <c r="O88" i="8"/>
  <c r="P88" i="8"/>
  <c r="Q88" i="8"/>
  <c r="N89" i="8"/>
  <c r="O89" i="8"/>
  <c r="P89" i="8"/>
  <c r="Q89" i="8"/>
  <c r="N90" i="8"/>
  <c r="O90" i="8"/>
  <c r="P90" i="8"/>
  <c r="Q90" i="8"/>
  <c r="N91" i="8"/>
  <c r="O91" i="8"/>
  <c r="P91" i="8"/>
  <c r="Q91" i="8"/>
  <c r="N92" i="8"/>
  <c r="O92" i="8"/>
  <c r="P92" i="8"/>
  <c r="Q92" i="8"/>
  <c r="N93" i="8"/>
  <c r="O93" i="8"/>
  <c r="P93" i="8"/>
  <c r="Q93" i="8"/>
  <c r="N94" i="8"/>
  <c r="O94" i="8"/>
  <c r="P94" i="8"/>
  <c r="Q94" i="8"/>
  <c r="N95" i="8"/>
  <c r="O95" i="8"/>
  <c r="P95" i="8"/>
  <c r="Q95" i="8"/>
  <c r="N96" i="8"/>
  <c r="O96" i="8"/>
  <c r="P96" i="8"/>
  <c r="Q96" i="8"/>
  <c r="N97" i="8"/>
  <c r="O97" i="8"/>
  <c r="P97" i="8"/>
  <c r="Q97" i="8"/>
  <c r="N98" i="8"/>
  <c r="O98" i="8"/>
  <c r="P98" i="8"/>
  <c r="Q98" i="8"/>
  <c r="N99" i="8"/>
  <c r="O99" i="8"/>
  <c r="P99" i="8"/>
  <c r="Q99" i="8"/>
  <c r="N100" i="8"/>
  <c r="O100" i="8"/>
  <c r="P100" i="8"/>
  <c r="Q100" i="8"/>
  <c r="N101" i="8"/>
  <c r="O101" i="8"/>
  <c r="P101" i="8"/>
  <c r="Q101" i="8"/>
  <c r="N102" i="8"/>
  <c r="O102" i="8"/>
  <c r="P102" i="8"/>
  <c r="Q102" i="8"/>
  <c r="N103" i="8"/>
  <c r="O103" i="8"/>
  <c r="P103" i="8"/>
  <c r="Q103" i="8"/>
  <c r="N104" i="8"/>
  <c r="O104" i="8"/>
  <c r="P104" i="8"/>
  <c r="Q104" i="8"/>
  <c r="N105" i="8"/>
  <c r="O105" i="8"/>
  <c r="P105" i="8"/>
  <c r="Q105" i="8"/>
  <c r="N106" i="8"/>
  <c r="O106" i="8"/>
  <c r="P106" i="8"/>
  <c r="Q106" i="8"/>
  <c r="N107" i="8"/>
  <c r="O107" i="8"/>
  <c r="P107" i="8"/>
  <c r="Q107" i="8"/>
  <c r="N108" i="8"/>
  <c r="O108" i="8"/>
  <c r="P108" i="8"/>
  <c r="Q108" i="8"/>
  <c r="N109" i="8"/>
  <c r="O109" i="8"/>
  <c r="P109" i="8"/>
  <c r="Q109" i="8"/>
  <c r="N110" i="8"/>
  <c r="O110" i="8"/>
  <c r="P110" i="8"/>
  <c r="Q110" i="8"/>
  <c r="N111" i="8"/>
  <c r="O111" i="8"/>
  <c r="P111" i="8"/>
  <c r="Q111" i="8"/>
  <c r="N112" i="8"/>
  <c r="O112" i="8"/>
  <c r="P112" i="8"/>
  <c r="Q112" i="8"/>
  <c r="N113" i="8"/>
  <c r="O113" i="8"/>
  <c r="P113" i="8"/>
  <c r="Q113" i="8"/>
  <c r="N114" i="8"/>
  <c r="O114" i="8"/>
  <c r="P114" i="8"/>
  <c r="Q114" i="8"/>
  <c r="N115" i="8"/>
  <c r="O115" i="8"/>
  <c r="P115" i="8"/>
  <c r="Q115" i="8"/>
  <c r="N116" i="8"/>
  <c r="O116" i="8"/>
  <c r="P116" i="8"/>
  <c r="Q116" i="8"/>
  <c r="N117" i="8"/>
  <c r="O117" i="8"/>
  <c r="P117" i="8"/>
  <c r="Q117" i="8"/>
  <c r="N118" i="8"/>
  <c r="O118" i="8"/>
  <c r="P118" i="8"/>
  <c r="Q118" i="8"/>
  <c r="N119" i="8"/>
  <c r="O119" i="8"/>
  <c r="P119" i="8"/>
  <c r="Q119" i="8"/>
  <c r="N120" i="8"/>
  <c r="O120" i="8"/>
  <c r="P120" i="8"/>
  <c r="Q120" i="8"/>
  <c r="N121" i="8"/>
  <c r="O121" i="8"/>
  <c r="P121" i="8"/>
  <c r="Q121" i="8"/>
  <c r="N122" i="8"/>
  <c r="O122" i="8"/>
  <c r="P122" i="8"/>
  <c r="Q122" i="8"/>
  <c r="N123" i="8"/>
  <c r="O123" i="8"/>
  <c r="P123" i="8"/>
  <c r="Q123" i="8"/>
  <c r="N124" i="8"/>
  <c r="O124" i="8"/>
  <c r="P124" i="8"/>
  <c r="Q124" i="8"/>
  <c r="N125" i="8"/>
  <c r="O125" i="8"/>
  <c r="P125" i="8"/>
  <c r="Q125" i="8"/>
  <c r="N126" i="8"/>
  <c r="O126" i="8"/>
  <c r="P126" i="8"/>
  <c r="Q126" i="8"/>
  <c r="N127" i="8"/>
  <c r="O127" i="8"/>
  <c r="P127" i="8"/>
  <c r="Q127" i="8"/>
  <c r="N128" i="8"/>
  <c r="O128" i="8"/>
  <c r="P128" i="8"/>
  <c r="Q128" i="8"/>
  <c r="N129" i="8"/>
  <c r="O129" i="8"/>
  <c r="P129" i="8"/>
  <c r="Q129" i="8"/>
  <c r="N130" i="8"/>
  <c r="O130" i="8"/>
  <c r="P130" i="8"/>
  <c r="Q130" i="8"/>
  <c r="N131" i="8"/>
  <c r="O131" i="8"/>
  <c r="P131" i="8"/>
  <c r="Q131" i="8"/>
  <c r="N132" i="8"/>
  <c r="O132" i="8"/>
  <c r="P132" i="8"/>
  <c r="Q132" i="8"/>
  <c r="N133" i="8"/>
  <c r="O133" i="8"/>
  <c r="P133" i="8"/>
  <c r="Q133" i="8"/>
  <c r="N134" i="8"/>
  <c r="O134" i="8"/>
  <c r="P134" i="8"/>
  <c r="Q134" i="8"/>
  <c r="N135" i="8"/>
  <c r="O135" i="8"/>
  <c r="P135" i="8"/>
  <c r="Q135" i="8"/>
  <c r="N136" i="8"/>
  <c r="O136" i="8"/>
  <c r="P136" i="8"/>
  <c r="Q136" i="8"/>
  <c r="N137" i="8"/>
  <c r="O137" i="8"/>
  <c r="P137" i="8"/>
  <c r="Q137" i="8"/>
  <c r="N138" i="8"/>
  <c r="O138" i="8"/>
  <c r="P138" i="8"/>
  <c r="Q138" i="8"/>
  <c r="N139" i="8"/>
  <c r="O139" i="8"/>
  <c r="P139" i="8"/>
  <c r="Q139" i="8"/>
  <c r="N140" i="8"/>
  <c r="O140" i="8"/>
  <c r="P140" i="8"/>
  <c r="Q140" i="8"/>
  <c r="N141" i="8"/>
  <c r="O141" i="8"/>
  <c r="P141" i="8"/>
  <c r="Q141" i="8"/>
  <c r="N142" i="8"/>
  <c r="O142" i="8"/>
  <c r="P142" i="8"/>
  <c r="Q142" i="8"/>
  <c r="N143" i="8"/>
  <c r="O143" i="8"/>
  <c r="P143" i="8"/>
  <c r="Q143" i="8"/>
  <c r="N144" i="8"/>
  <c r="O144" i="8"/>
  <c r="P144" i="8"/>
  <c r="Q144" i="8"/>
  <c r="N145" i="8"/>
  <c r="O145" i="8"/>
  <c r="P145" i="8"/>
  <c r="Q145" i="8"/>
  <c r="N146" i="8"/>
  <c r="O146" i="8"/>
  <c r="P146" i="8"/>
  <c r="Q146" i="8"/>
  <c r="N147" i="8"/>
  <c r="O147" i="8"/>
  <c r="P147" i="8"/>
  <c r="Q147" i="8"/>
  <c r="N148" i="8"/>
  <c r="O148" i="8"/>
  <c r="P148" i="8"/>
  <c r="Q148" i="8"/>
  <c r="N149" i="8"/>
  <c r="O149" i="8"/>
  <c r="P149" i="8"/>
  <c r="Q149" i="8"/>
  <c r="N150" i="8"/>
  <c r="O150" i="8"/>
  <c r="P150" i="8"/>
  <c r="Q150" i="8"/>
  <c r="N151" i="8"/>
  <c r="O151" i="8"/>
  <c r="P151" i="8"/>
  <c r="Q151" i="8"/>
  <c r="N152" i="8"/>
  <c r="O152" i="8"/>
  <c r="P152" i="8"/>
  <c r="Q152" i="8"/>
  <c r="N153" i="8"/>
  <c r="O153" i="8"/>
  <c r="P153" i="8"/>
  <c r="Q153" i="8"/>
  <c r="N154" i="8"/>
  <c r="O154" i="8"/>
  <c r="P154" i="8"/>
  <c r="Q154" i="8"/>
  <c r="N155" i="8"/>
  <c r="O155" i="8"/>
  <c r="P155" i="8"/>
  <c r="Q155" i="8"/>
  <c r="N156" i="8"/>
  <c r="O156" i="8"/>
  <c r="P156" i="8"/>
  <c r="Q156" i="8"/>
  <c r="N157" i="8"/>
  <c r="O157" i="8"/>
  <c r="P157" i="8"/>
  <c r="Q157" i="8"/>
  <c r="N158" i="8"/>
  <c r="O158" i="8"/>
  <c r="P158" i="8"/>
  <c r="Q158" i="8"/>
  <c r="N159" i="8"/>
  <c r="O159" i="8"/>
  <c r="P159" i="8"/>
  <c r="Q159" i="8"/>
  <c r="N160" i="8"/>
  <c r="O160" i="8"/>
  <c r="P160" i="8"/>
  <c r="Q160" i="8"/>
  <c r="N161" i="8"/>
  <c r="O161" i="8"/>
  <c r="P161" i="8"/>
  <c r="Q161" i="8"/>
  <c r="N162" i="8"/>
  <c r="O162" i="8"/>
  <c r="P162" i="8"/>
  <c r="Q162" i="8"/>
  <c r="N163" i="8"/>
  <c r="O163" i="8"/>
  <c r="P163" i="8"/>
  <c r="Q163" i="8"/>
  <c r="N164" i="8"/>
  <c r="O164" i="8"/>
  <c r="P164" i="8"/>
  <c r="Q164" i="8"/>
  <c r="N165" i="8"/>
  <c r="O165" i="8"/>
  <c r="P165" i="8"/>
  <c r="Q165" i="8"/>
  <c r="N166" i="8"/>
  <c r="O166" i="8"/>
  <c r="P166" i="8"/>
  <c r="Q166" i="8"/>
  <c r="N167" i="8"/>
  <c r="O167" i="8"/>
  <c r="P167" i="8"/>
  <c r="Q167" i="8"/>
  <c r="N168" i="8"/>
  <c r="O168" i="8"/>
  <c r="P168" i="8"/>
  <c r="Q168" i="8"/>
  <c r="N169" i="8"/>
  <c r="O169" i="8"/>
  <c r="P169" i="8"/>
  <c r="Q169" i="8"/>
  <c r="N170" i="8"/>
  <c r="O170" i="8"/>
  <c r="P170" i="8"/>
  <c r="Q170" i="8"/>
  <c r="N171" i="8"/>
  <c r="O171" i="8"/>
  <c r="P171" i="8"/>
  <c r="Q171" i="8"/>
  <c r="N172" i="8"/>
  <c r="O172" i="8"/>
  <c r="P172" i="8"/>
  <c r="Q172" i="8"/>
  <c r="N173" i="8"/>
  <c r="O173" i="8"/>
  <c r="P173" i="8"/>
  <c r="Q173" i="8"/>
  <c r="N174" i="8"/>
  <c r="O174" i="8"/>
  <c r="P174" i="8"/>
  <c r="Q174" i="8"/>
  <c r="N175" i="8"/>
  <c r="O175" i="8"/>
  <c r="P175" i="8"/>
  <c r="Q175" i="8"/>
  <c r="N176" i="8"/>
  <c r="O176" i="8"/>
  <c r="P176" i="8"/>
  <c r="Q176" i="8"/>
  <c r="N177" i="8"/>
  <c r="O177" i="8"/>
  <c r="P177" i="8"/>
  <c r="Q177" i="8"/>
  <c r="N178" i="8"/>
  <c r="O178" i="8"/>
  <c r="P178" i="8"/>
  <c r="Q178" i="8"/>
  <c r="N179" i="8"/>
  <c r="O179" i="8"/>
  <c r="P179" i="8"/>
  <c r="Q179" i="8"/>
  <c r="N180" i="8"/>
  <c r="O180" i="8"/>
  <c r="P180" i="8"/>
  <c r="Q180" i="8"/>
  <c r="N181" i="8"/>
  <c r="O181" i="8"/>
  <c r="P181" i="8"/>
  <c r="Q181" i="8"/>
  <c r="N182" i="8"/>
  <c r="O182" i="8"/>
  <c r="P182" i="8"/>
  <c r="Q182" i="8"/>
  <c r="N183" i="8"/>
  <c r="O183" i="8"/>
  <c r="P183" i="8"/>
  <c r="Q183" i="8"/>
  <c r="N184" i="8"/>
  <c r="O184" i="8"/>
  <c r="P184" i="8"/>
  <c r="Q184" i="8"/>
  <c r="N185" i="8"/>
  <c r="O185" i="8"/>
  <c r="P185" i="8"/>
  <c r="Q185" i="8"/>
  <c r="N186" i="8"/>
  <c r="O186" i="8"/>
  <c r="P186" i="8"/>
  <c r="Q186" i="8"/>
  <c r="N187" i="8"/>
  <c r="O187" i="8"/>
  <c r="P187" i="8"/>
  <c r="Q187" i="8"/>
  <c r="N188" i="8"/>
  <c r="O188" i="8"/>
  <c r="P188" i="8"/>
  <c r="Q188" i="8"/>
  <c r="N189" i="8"/>
  <c r="O189" i="8"/>
  <c r="P189" i="8"/>
  <c r="Q189" i="8"/>
  <c r="N190" i="8"/>
  <c r="O190" i="8"/>
  <c r="P190" i="8"/>
  <c r="Q190" i="8"/>
  <c r="N191" i="8"/>
  <c r="O191" i="8"/>
  <c r="P191" i="8"/>
  <c r="Q191" i="8"/>
  <c r="N192" i="8"/>
  <c r="O192" i="8"/>
  <c r="P192" i="8"/>
  <c r="Q192" i="8"/>
  <c r="N193" i="8"/>
  <c r="O193" i="8"/>
  <c r="P193" i="8"/>
  <c r="Q193" i="8"/>
  <c r="N194" i="8"/>
  <c r="O194" i="8"/>
  <c r="P194" i="8"/>
  <c r="Q194" i="8"/>
  <c r="N195" i="8"/>
  <c r="O195" i="8"/>
  <c r="P195" i="8"/>
  <c r="Q195" i="8"/>
  <c r="N196" i="8"/>
  <c r="O196" i="8"/>
  <c r="P196" i="8"/>
  <c r="Q196" i="8"/>
  <c r="N197" i="8"/>
  <c r="O197" i="8"/>
  <c r="P197" i="8"/>
  <c r="Q197" i="8"/>
  <c r="N198" i="8"/>
  <c r="O198" i="8"/>
  <c r="P198" i="8"/>
  <c r="Q198" i="8"/>
  <c r="N199" i="8"/>
  <c r="O199" i="8"/>
  <c r="P199" i="8"/>
  <c r="Q199" i="8"/>
  <c r="N200" i="8"/>
  <c r="O200" i="8"/>
  <c r="P200" i="8"/>
  <c r="Q200" i="8"/>
  <c r="N201" i="8"/>
  <c r="O201" i="8"/>
  <c r="P201" i="8"/>
  <c r="Q201" i="8"/>
  <c r="N202" i="8"/>
  <c r="O202" i="8"/>
  <c r="P202" i="8"/>
  <c r="Q202" i="8"/>
  <c r="N203" i="8"/>
  <c r="O203" i="8"/>
  <c r="P203" i="8"/>
  <c r="Q203" i="8"/>
  <c r="N204" i="8"/>
  <c r="O204" i="8"/>
  <c r="P204" i="8"/>
  <c r="Q204" i="8"/>
  <c r="N205" i="8"/>
  <c r="O205" i="8"/>
  <c r="P205" i="8"/>
  <c r="Q205" i="8"/>
  <c r="N206" i="8"/>
  <c r="O206" i="8"/>
  <c r="P206" i="8"/>
  <c r="Q206" i="8"/>
  <c r="N207" i="8"/>
  <c r="O207" i="8"/>
  <c r="P207" i="8"/>
  <c r="Q207" i="8"/>
  <c r="N208" i="8"/>
  <c r="O208" i="8"/>
  <c r="P208" i="8"/>
  <c r="Q208" i="8"/>
  <c r="N209" i="8"/>
  <c r="O209" i="8"/>
  <c r="P209" i="8"/>
  <c r="Q209" i="8"/>
  <c r="N210" i="8"/>
  <c r="O210" i="8"/>
  <c r="P210" i="8"/>
  <c r="Q210" i="8"/>
  <c r="N211" i="8"/>
  <c r="O211" i="8"/>
  <c r="P211" i="8"/>
  <c r="Q211" i="8"/>
  <c r="N212" i="8"/>
  <c r="O212" i="8"/>
  <c r="P212" i="8"/>
  <c r="Q212" i="8"/>
  <c r="N213" i="8"/>
  <c r="O213" i="8"/>
  <c r="P213" i="8"/>
  <c r="Q213" i="8"/>
  <c r="N214" i="8"/>
  <c r="O214" i="8"/>
  <c r="P214" i="8"/>
  <c r="Q214" i="8"/>
  <c r="N215" i="8"/>
  <c r="O215" i="8"/>
  <c r="P215" i="8"/>
  <c r="Q215" i="8"/>
  <c r="N216" i="8"/>
  <c r="O216" i="8"/>
  <c r="P216" i="8"/>
  <c r="Q216" i="8"/>
  <c r="N217" i="8"/>
  <c r="O217" i="8"/>
  <c r="P217" i="8"/>
  <c r="Q217" i="8"/>
  <c r="N218" i="8"/>
  <c r="O218" i="8"/>
  <c r="P218" i="8"/>
  <c r="Q218" i="8"/>
  <c r="N219" i="8"/>
  <c r="O219" i="8"/>
  <c r="P219" i="8"/>
  <c r="Q219" i="8"/>
  <c r="N220" i="8"/>
  <c r="O220" i="8"/>
  <c r="P220" i="8"/>
  <c r="Q220" i="8"/>
  <c r="N221" i="8"/>
  <c r="O221" i="8"/>
  <c r="P221" i="8"/>
  <c r="Q221" i="8"/>
  <c r="N222" i="8"/>
  <c r="O222" i="8"/>
  <c r="P222" i="8"/>
  <c r="Q222" i="8"/>
  <c r="N223" i="8"/>
  <c r="O223" i="8"/>
  <c r="P223" i="8"/>
  <c r="Q223" i="8"/>
  <c r="N224" i="8"/>
  <c r="O224" i="8"/>
  <c r="P224" i="8"/>
  <c r="Q224" i="8"/>
  <c r="N225" i="8"/>
  <c r="O225" i="8"/>
  <c r="P225" i="8"/>
  <c r="Q225" i="8"/>
  <c r="N226" i="8"/>
  <c r="O226" i="8"/>
  <c r="P226" i="8"/>
  <c r="Q226" i="8"/>
  <c r="N227" i="8"/>
  <c r="O227" i="8"/>
  <c r="P227" i="8"/>
  <c r="Q227" i="8"/>
  <c r="N228" i="8"/>
  <c r="O228" i="8"/>
  <c r="P228" i="8"/>
  <c r="Q228" i="8"/>
  <c r="N229" i="8"/>
  <c r="O229" i="8"/>
  <c r="P229" i="8"/>
  <c r="Q229" i="8"/>
  <c r="N230" i="8"/>
  <c r="O230" i="8"/>
  <c r="P230" i="8"/>
  <c r="Q230" i="8"/>
  <c r="N231" i="8"/>
  <c r="O231" i="8"/>
  <c r="P231" i="8"/>
  <c r="Q231" i="8"/>
  <c r="N232" i="8"/>
  <c r="O232" i="8"/>
  <c r="P232" i="8"/>
  <c r="Q232" i="8"/>
  <c r="N233" i="8"/>
  <c r="O233" i="8"/>
  <c r="P233" i="8"/>
  <c r="Q233" i="8"/>
  <c r="N234" i="8"/>
  <c r="O234" i="8"/>
  <c r="P234" i="8"/>
  <c r="Q234" i="8"/>
  <c r="N235" i="8"/>
  <c r="O235" i="8"/>
  <c r="P235" i="8"/>
  <c r="Q235" i="8"/>
  <c r="N236" i="8"/>
  <c r="O236" i="8"/>
  <c r="P236" i="8"/>
  <c r="Q236" i="8"/>
  <c r="N237" i="8"/>
  <c r="O237" i="8"/>
  <c r="P237" i="8"/>
  <c r="Q237" i="8"/>
  <c r="N238" i="8"/>
  <c r="O238" i="8"/>
  <c r="P238" i="8"/>
  <c r="Q238" i="8"/>
  <c r="N239" i="8"/>
  <c r="O239" i="8"/>
  <c r="P239" i="8"/>
  <c r="Q239" i="8"/>
  <c r="N240" i="8"/>
  <c r="O240" i="8"/>
  <c r="P240" i="8"/>
  <c r="Q240" i="8"/>
  <c r="N241" i="8"/>
  <c r="O241" i="8"/>
  <c r="P241" i="8"/>
  <c r="Q241" i="8"/>
  <c r="N242" i="8"/>
  <c r="O242" i="8"/>
  <c r="P242" i="8"/>
  <c r="Q242" i="8"/>
  <c r="N243" i="8"/>
  <c r="O243" i="8"/>
  <c r="P243" i="8"/>
  <c r="Q243" i="8"/>
  <c r="N244" i="8"/>
  <c r="O244" i="8"/>
  <c r="P244" i="8"/>
  <c r="Q244" i="8"/>
  <c r="N245" i="8"/>
  <c r="O245" i="8"/>
  <c r="P245" i="8"/>
  <c r="Q245" i="8"/>
  <c r="N246" i="8"/>
  <c r="O246" i="8"/>
  <c r="P246" i="8"/>
  <c r="Q246" i="8"/>
  <c r="N247" i="8"/>
  <c r="O247" i="8"/>
  <c r="P247" i="8"/>
  <c r="Q247" i="8"/>
  <c r="N248" i="8"/>
  <c r="O248" i="8"/>
  <c r="P248" i="8"/>
  <c r="Q248" i="8"/>
  <c r="N249" i="8"/>
  <c r="O249" i="8"/>
  <c r="P249" i="8"/>
  <c r="Q249" i="8"/>
  <c r="N250" i="8"/>
  <c r="O250" i="8"/>
  <c r="P250" i="8"/>
  <c r="Q250" i="8"/>
  <c r="N251" i="8"/>
  <c r="O251" i="8"/>
  <c r="P251" i="8"/>
  <c r="Q251" i="8"/>
  <c r="N252" i="8"/>
  <c r="O252" i="8"/>
  <c r="P252" i="8"/>
  <c r="Q252" i="8"/>
  <c r="N253" i="8"/>
  <c r="O253" i="8"/>
  <c r="P253" i="8"/>
  <c r="Q253" i="8"/>
  <c r="N254" i="8"/>
  <c r="O254" i="8"/>
  <c r="P254" i="8"/>
  <c r="Q254" i="8"/>
  <c r="N255" i="8"/>
  <c r="O255" i="8"/>
  <c r="P255" i="8"/>
  <c r="Q255" i="8"/>
  <c r="N256" i="8"/>
  <c r="O256" i="8"/>
  <c r="P256" i="8"/>
  <c r="Q256" i="8"/>
  <c r="N257" i="8"/>
  <c r="O257" i="8"/>
  <c r="P257" i="8"/>
  <c r="Q257" i="8"/>
  <c r="N258" i="8"/>
  <c r="O258" i="8"/>
  <c r="P258" i="8"/>
  <c r="Q258" i="8"/>
  <c r="N259" i="8"/>
  <c r="O259" i="8"/>
  <c r="P259" i="8"/>
  <c r="Q259" i="8"/>
  <c r="N260" i="8"/>
  <c r="O260" i="8"/>
  <c r="P260" i="8"/>
  <c r="Q260" i="8"/>
  <c r="N261" i="8"/>
  <c r="O261" i="8"/>
  <c r="P261" i="8"/>
  <c r="Q261" i="8"/>
  <c r="N262" i="8"/>
  <c r="O262" i="8"/>
  <c r="P262" i="8"/>
  <c r="Q262" i="8"/>
  <c r="N263" i="8"/>
  <c r="O263" i="8"/>
  <c r="P263" i="8"/>
  <c r="Q263" i="8"/>
  <c r="N264" i="8"/>
  <c r="O264" i="8"/>
  <c r="P264" i="8"/>
  <c r="Q264" i="8"/>
  <c r="N265" i="8"/>
  <c r="O265" i="8"/>
  <c r="P265" i="8"/>
  <c r="Q265" i="8"/>
  <c r="N266" i="8"/>
  <c r="O266" i="8"/>
  <c r="P266" i="8"/>
  <c r="Q266" i="8"/>
  <c r="N267" i="8"/>
  <c r="O267" i="8"/>
  <c r="P267" i="8"/>
  <c r="Q267" i="8"/>
  <c r="N268" i="8"/>
  <c r="O268" i="8"/>
  <c r="P268" i="8"/>
  <c r="Q268" i="8"/>
  <c r="N269" i="8"/>
  <c r="O269" i="8"/>
  <c r="P269" i="8"/>
  <c r="Q269" i="8"/>
  <c r="N270" i="8"/>
  <c r="O270" i="8"/>
  <c r="P270" i="8"/>
  <c r="Q270" i="8"/>
  <c r="N271" i="8"/>
  <c r="O271" i="8"/>
  <c r="P271" i="8"/>
  <c r="Q271" i="8"/>
  <c r="N272" i="8"/>
  <c r="O272" i="8"/>
  <c r="P272" i="8"/>
  <c r="Q272" i="8"/>
  <c r="N273" i="8"/>
  <c r="O273" i="8"/>
  <c r="P273" i="8"/>
  <c r="Q273" i="8"/>
  <c r="N274" i="8"/>
  <c r="O274" i="8"/>
  <c r="P274" i="8"/>
  <c r="Q274" i="8"/>
  <c r="N275" i="8"/>
  <c r="O275" i="8"/>
  <c r="P275" i="8"/>
  <c r="Q275" i="8"/>
  <c r="N276" i="8"/>
  <c r="O276" i="8"/>
  <c r="P276" i="8"/>
  <c r="Q276" i="8"/>
  <c r="N277" i="8"/>
  <c r="O277" i="8"/>
  <c r="P277" i="8"/>
  <c r="Q277" i="8"/>
  <c r="N278" i="8"/>
  <c r="O278" i="8"/>
  <c r="P278" i="8"/>
  <c r="Q278" i="8"/>
  <c r="N279" i="8"/>
  <c r="O279" i="8"/>
  <c r="P279" i="8"/>
  <c r="Q279" i="8"/>
  <c r="N280" i="8"/>
  <c r="O280" i="8"/>
  <c r="P280" i="8"/>
  <c r="Q280" i="8"/>
  <c r="N281" i="8"/>
  <c r="O281" i="8"/>
  <c r="P281" i="8"/>
  <c r="Q281" i="8"/>
  <c r="N282" i="8"/>
  <c r="O282" i="8"/>
  <c r="P282" i="8"/>
  <c r="Q282" i="8"/>
  <c r="N283" i="8"/>
  <c r="O283" i="8"/>
  <c r="P283" i="8"/>
  <c r="Q283" i="8"/>
  <c r="N284" i="8"/>
  <c r="O284" i="8"/>
  <c r="P284" i="8"/>
  <c r="Q284" i="8"/>
  <c r="N285" i="8"/>
  <c r="O285" i="8"/>
  <c r="P285" i="8"/>
  <c r="Q285" i="8"/>
  <c r="N286" i="8"/>
  <c r="O286" i="8"/>
  <c r="P286" i="8"/>
  <c r="Q286" i="8"/>
  <c r="N287" i="8"/>
  <c r="O287" i="8"/>
  <c r="P287" i="8"/>
  <c r="Q287" i="8"/>
  <c r="N288" i="8"/>
  <c r="O288" i="8"/>
  <c r="P288" i="8"/>
  <c r="Q288" i="8"/>
  <c r="N289" i="8"/>
  <c r="O289" i="8"/>
  <c r="P289" i="8"/>
  <c r="Q289" i="8"/>
  <c r="N290" i="8"/>
  <c r="O290" i="8"/>
  <c r="P290" i="8"/>
  <c r="Q290" i="8"/>
  <c r="N291" i="8"/>
  <c r="O291" i="8"/>
  <c r="P291" i="8"/>
  <c r="Q291" i="8"/>
  <c r="N292" i="8"/>
  <c r="O292" i="8"/>
  <c r="P292" i="8"/>
  <c r="Q292" i="8"/>
  <c r="N293" i="8"/>
  <c r="O293" i="8"/>
  <c r="P293" i="8"/>
  <c r="Q293" i="8"/>
  <c r="N294" i="8"/>
  <c r="O294" i="8"/>
  <c r="P294" i="8"/>
  <c r="Q294" i="8"/>
  <c r="N295" i="8"/>
  <c r="O295" i="8"/>
  <c r="P295" i="8"/>
  <c r="Q295" i="8"/>
  <c r="N296" i="8"/>
  <c r="O296" i="8"/>
  <c r="P296" i="8"/>
  <c r="Q296" i="8"/>
  <c r="N297" i="8"/>
  <c r="O297" i="8"/>
  <c r="P297" i="8"/>
  <c r="Q297" i="8"/>
  <c r="N298" i="8"/>
  <c r="O298" i="8"/>
  <c r="P298" i="8"/>
  <c r="Q298" i="8"/>
  <c r="N299" i="8"/>
  <c r="O299" i="8"/>
  <c r="P299" i="8"/>
  <c r="Q299" i="8"/>
  <c r="N300" i="8"/>
  <c r="O300" i="8"/>
  <c r="P300" i="8"/>
  <c r="Q300" i="8"/>
  <c r="N301" i="8"/>
  <c r="O301" i="8"/>
  <c r="P301" i="8"/>
  <c r="Q301" i="8"/>
  <c r="N302" i="8"/>
  <c r="O302" i="8"/>
  <c r="P302" i="8"/>
  <c r="Q302" i="8"/>
  <c r="N303" i="8"/>
  <c r="O303" i="8"/>
  <c r="P303" i="8"/>
  <c r="Q303" i="8"/>
  <c r="N304" i="8"/>
  <c r="O304" i="8"/>
  <c r="P304" i="8"/>
  <c r="Q304" i="8"/>
  <c r="N305" i="8"/>
  <c r="O305" i="8"/>
  <c r="P305" i="8"/>
  <c r="Q305" i="8"/>
  <c r="N306" i="8"/>
  <c r="O306" i="8"/>
  <c r="P306" i="8"/>
  <c r="Q306" i="8"/>
  <c r="N307" i="8"/>
  <c r="O307" i="8"/>
  <c r="P307" i="8"/>
  <c r="Q307" i="8"/>
  <c r="N308" i="8"/>
  <c r="O308" i="8"/>
  <c r="P308" i="8"/>
  <c r="Q308" i="8"/>
  <c r="N309" i="8"/>
  <c r="O309" i="8"/>
  <c r="P309" i="8"/>
  <c r="Q309" i="8"/>
  <c r="N310" i="8"/>
  <c r="O310" i="8"/>
  <c r="P310" i="8"/>
  <c r="Q310" i="8"/>
  <c r="N311" i="8"/>
  <c r="O311" i="8"/>
  <c r="P311" i="8"/>
  <c r="Q311" i="8"/>
  <c r="N312" i="8"/>
  <c r="O312" i="8"/>
  <c r="P312" i="8"/>
  <c r="Q312" i="8"/>
  <c r="N313" i="8"/>
  <c r="O313" i="8"/>
  <c r="P313" i="8"/>
  <c r="Q313" i="8"/>
  <c r="N314" i="8"/>
  <c r="O314" i="8"/>
  <c r="P314" i="8"/>
  <c r="Q314" i="8"/>
  <c r="N315" i="8"/>
  <c r="O315" i="8"/>
  <c r="P315" i="8"/>
  <c r="Q315" i="8"/>
  <c r="N316" i="8"/>
  <c r="O316" i="8"/>
  <c r="P316" i="8"/>
  <c r="Q316" i="8"/>
  <c r="N317" i="8"/>
  <c r="O317" i="8"/>
  <c r="P317" i="8"/>
  <c r="Q317" i="8"/>
  <c r="N318" i="8"/>
  <c r="O318" i="8"/>
  <c r="P318" i="8"/>
  <c r="Q318" i="8"/>
  <c r="N319" i="8"/>
  <c r="O319" i="8"/>
  <c r="P319" i="8"/>
  <c r="Q319" i="8"/>
  <c r="N320" i="8"/>
  <c r="O320" i="8"/>
  <c r="P320" i="8"/>
  <c r="Q320" i="8"/>
  <c r="N321" i="8"/>
  <c r="O321" i="8"/>
  <c r="P321" i="8"/>
  <c r="Q321" i="8"/>
  <c r="N322" i="8"/>
  <c r="O322" i="8"/>
  <c r="P322" i="8"/>
  <c r="Q322" i="8"/>
  <c r="N323" i="8"/>
  <c r="O323" i="8"/>
  <c r="P323" i="8"/>
  <c r="Q323" i="8"/>
  <c r="N324" i="8"/>
  <c r="O324" i="8"/>
  <c r="P324" i="8"/>
  <c r="Q324" i="8"/>
  <c r="N325" i="8"/>
  <c r="O325" i="8"/>
  <c r="P325" i="8"/>
  <c r="Q325" i="8"/>
  <c r="N326" i="8"/>
  <c r="O326" i="8"/>
  <c r="P326" i="8"/>
  <c r="Q326" i="8"/>
  <c r="N327" i="8"/>
  <c r="O327" i="8"/>
  <c r="P327" i="8"/>
  <c r="Q327" i="8"/>
  <c r="N328" i="8"/>
  <c r="O328" i="8"/>
  <c r="P328" i="8"/>
  <c r="Q328" i="8"/>
  <c r="N329" i="8"/>
  <c r="O329" i="8"/>
  <c r="P329" i="8"/>
  <c r="Q329" i="8"/>
  <c r="N330" i="8"/>
  <c r="O330" i="8"/>
  <c r="P330" i="8"/>
  <c r="Q330" i="8"/>
  <c r="N331" i="8"/>
  <c r="O331" i="8"/>
  <c r="P331" i="8"/>
  <c r="Q331" i="8"/>
  <c r="N332" i="8"/>
  <c r="O332" i="8"/>
  <c r="P332" i="8"/>
  <c r="Q332" i="8"/>
  <c r="N333" i="8"/>
  <c r="O333" i="8"/>
  <c r="P333" i="8"/>
  <c r="Q333" i="8"/>
  <c r="N334" i="8"/>
  <c r="O334" i="8"/>
  <c r="P334" i="8"/>
  <c r="Q334" i="8"/>
  <c r="N335" i="8"/>
  <c r="O335" i="8"/>
  <c r="P335" i="8"/>
  <c r="Q335" i="8"/>
  <c r="N336" i="8"/>
  <c r="O336" i="8"/>
  <c r="P336" i="8"/>
  <c r="Q336" i="8"/>
  <c r="N337" i="8"/>
  <c r="O337" i="8"/>
  <c r="P337" i="8"/>
  <c r="Q337" i="8"/>
  <c r="N338" i="8"/>
  <c r="O338" i="8"/>
  <c r="P338" i="8"/>
  <c r="Q338" i="8"/>
  <c r="N339" i="8"/>
  <c r="O339" i="8"/>
  <c r="P339" i="8"/>
  <c r="Q339" i="8"/>
  <c r="N340" i="8"/>
  <c r="O340" i="8"/>
  <c r="P340" i="8"/>
  <c r="Q340" i="8"/>
  <c r="N341" i="8"/>
  <c r="O341" i="8"/>
  <c r="P341" i="8"/>
  <c r="Q341" i="8"/>
  <c r="N342" i="8"/>
  <c r="O342" i="8"/>
  <c r="P342" i="8"/>
  <c r="Q342" i="8"/>
  <c r="N343" i="8"/>
  <c r="O343" i="8"/>
  <c r="P343" i="8"/>
  <c r="Q343" i="8"/>
  <c r="N344" i="8"/>
  <c r="O344" i="8"/>
  <c r="P344" i="8"/>
  <c r="Q344" i="8"/>
  <c r="N345" i="8"/>
  <c r="O345" i="8"/>
  <c r="P345" i="8"/>
  <c r="Q345" i="8"/>
  <c r="N346" i="8"/>
  <c r="O346" i="8"/>
  <c r="P346" i="8"/>
  <c r="Q346" i="8"/>
  <c r="N347" i="8"/>
  <c r="O347" i="8"/>
  <c r="P347" i="8"/>
  <c r="Q347" i="8"/>
  <c r="N348" i="8"/>
  <c r="O348" i="8"/>
  <c r="P348" i="8"/>
  <c r="Q348" i="8"/>
  <c r="N349" i="8"/>
  <c r="O349" i="8"/>
  <c r="P349" i="8"/>
  <c r="Q349" i="8"/>
  <c r="N350" i="8"/>
  <c r="O350" i="8"/>
  <c r="P350" i="8"/>
  <c r="Q350" i="8"/>
  <c r="N351" i="8"/>
  <c r="O351" i="8"/>
  <c r="P351" i="8"/>
  <c r="Q351" i="8"/>
  <c r="N352" i="8"/>
  <c r="O352" i="8"/>
  <c r="P352" i="8"/>
  <c r="Q352" i="8"/>
  <c r="N353" i="8"/>
  <c r="O353" i="8"/>
  <c r="P353" i="8"/>
  <c r="Q353" i="8"/>
  <c r="N354" i="8"/>
  <c r="O354" i="8"/>
  <c r="P354" i="8"/>
  <c r="Q354" i="8"/>
  <c r="N355" i="8"/>
  <c r="O355" i="8"/>
  <c r="P355" i="8"/>
  <c r="Q355" i="8"/>
  <c r="N356" i="8"/>
  <c r="O356" i="8"/>
  <c r="P356" i="8"/>
  <c r="Q356" i="8"/>
  <c r="N357" i="8"/>
  <c r="O357" i="8"/>
  <c r="P357" i="8"/>
  <c r="Q357" i="8"/>
  <c r="N358" i="8"/>
  <c r="O358" i="8"/>
  <c r="P358" i="8"/>
  <c r="Q358" i="8"/>
  <c r="N359" i="8"/>
  <c r="O359" i="8"/>
  <c r="P359" i="8"/>
  <c r="Q359" i="8"/>
  <c r="N360" i="8"/>
  <c r="O360" i="8"/>
  <c r="P360" i="8"/>
  <c r="Q360" i="8"/>
  <c r="N361" i="8"/>
  <c r="O361" i="8"/>
  <c r="P361" i="8"/>
  <c r="Q361" i="8"/>
  <c r="N362" i="8"/>
  <c r="O362" i="8"/>
  <c r="P362" i="8"/>
  <c r="Q362" i="8"/>
  <c r="N363" i="8"/>
  <c r="O363" i="8"/>
  <c r="P363" i="8"/>
  <c r="Q363" i="8"/>
  <c r="N364" i="8"/>
  <c r="O364" i="8"/>
  <c r="P364" i="8"/>
  <c r="Q364" i="8"/>
  <c r="N365" i="8"/>
  <c r="O365" i="8"/>
  <c r="P365" i="8"/>
  <c r="Q365" i="8"/>
  <c r="N366" i="8"/>
  <c r="O366" i="8"/>
  <c r="P366" i="8"/>
  <c r="Q366" i="8"/>
  <c r="N367" i="8"/>
  <c r="O367" i="8"/>
  <c r="P367" i="8"/>
  <c r="Q367" i="8"/>
  <c r="N368" i="8"/>
  <c r="O368" i="8"/>
  <c r="P368" i="8"/>
  <c r="Q368" i="8"/>
  <c r="N369" i="8"/>
  <c r="O369" i="8"/>
  <c r="P369" i="8"/>
  <c r="Q369" i="8"/>
  <c r="N370" i="8"/>
  <c r="O370" i="8"/>
  <c r="P370" i="8"/>
  <c r="Q370" i="8"/>
  <c r="N371" i="8"/>
  <c r="O371" i="8"/>
  <c r="P371" i="8"/>
  <c r="Q371" i="8"/>
  <c r="N372" i="8"/>
  <c r="O372" i="8"/>
  <c r="P372" i="8"/>
  <c r="Q372" i="8"/>
  <c r="N373" i="8"/>
  <c r="O373" i="8"/>
  <c r="P373" i="8"/>
  <c r="Q373" i="8"/>
  <c r="N374" i="8"/>
  <c r="O374" i="8"/>
  <c r="P374" i="8"/>
  <c r="Q374" i="8"/>
  <c r="N375" i="8"/>
  <c r="O375" i="8"/>
  <c r="P375" i="8"/>
  <c r="Q375" i="8"/>
  <c r="N376" i="8"/>
  <c r="O376" i="8"/>
  <c r="P376" i="8"/>
  <c r="Q376" i="8"/>
  <c r="N377" i="8"/>
  <c r="O377" i="8"/>
  <c r="P377" i="8"/>
  <c r="Q377" i="8"/>
  <c r="N378" i="8"/>
  <c r="O378" i="8"/>
  <c r="P378" i="8"/>
  <c r="Q378" i="8"/>
  <c r="N379" i="8"/>
  <c r="O379" i="8"/>
  <c r="P379" i="8"/>
  <c r="Q379" i="8"/>
  <c r="N380" i="8"/>
  <c r="O380" i="8"/>
  <c r="P380" i="8"/>
  <c r="Q380" i="8"/>
  <c r="N381" i="8"/>
  <c r="O381" i="8"/>
  <c r="P381" i="8"/>
  <c r="Q381" i="8"/>
  <c r="N382" i="8"/>
  <c r="O382" i="8"/>
  <c r="P382" i="8"/>
  <c r="Q382" i="8"/>
  <c r="N383" i="8"/>
  <c r="O383" i="8"/>
  <c r="P383" i="8"/>
  <c r="Q383" i="8"/>
  <c r="N384" i="8"/>
  <c r="O384" i="8"/>
  <c r="P384" i="8"/>
  <c r="Q384" i="8"/>
  <c r="N385" i="8"/>
  <c r="O385" i="8"/>
  <c r="P385" i="8"/>
  <c r="Q385" i="8"/>
  <c r="N386" i="8"/>
  <c r="O386" i="8"/>
  <c r="P386" i="8"/>
  <c r="Q386" i="8"/>
  <c r="N387" i="8"/>
  <c r="O387" i="8"/>
  <c r="P387" i="8"/>
  <c r="Q387" i="8"/>
  <c r="N388" i="8"/>
  <c r="O388" i="8"/>
  <c r="P388" i="8"/>
  <c r="Q388" i="8"/>
  <c r="N389" i="8"/>
  <c r="O389" i="8"/>
  <c r="P389" i="8"/>
  <c r="Q389" i="8"/>
  <c r="N390" i="8"/>
  <c r="O390" i="8"/>
  <c r="P390" i="8"/>
  <c r="Q390" i="8"/>
  <c r="N391" i="8"/>
  <c r="O391" i="8"/>
  <c r="P391" i="8"/>
  <c r="Q391" i="8"/>
  <c r="N392" i="8"/>
  <c r="O392" i="8"/>
  <c r="P392" i="8"/>
  <c r="Q392" i="8"/>
  <c r="N393" i="8"/>
  <c r="O393" i="8"/>
  <c r="P393" i="8"/>
  <c r="Q393" i="8"/>
  <c r="N394" i="8"/>
  <c r="O394" i="8"/>
  <c r="P394" i="8"/>
  <c r="Q394" i="8"/>
  <c r="N395" i="8"/>
  <c r="O395" i="8"/>
  <c r="P395" i="8"/>
  <c r="Q395" i="8"/>
  <c r="N396" i="8"/>
  <c r="O396" i="8"/>
  <c r="P396" i="8"/>
  <c r="Q396" i="8"/>
  <c r="N397" i="8"/>
  <c r="O397" i="8"/>
  <c r="P397" i="8"/>
  <c r="Q397" i="8"/>
  <c r="N398" i="8"/>
  <c r="O398" i="8"/>
  <c r="P398" i="8"/>
  <c r="Q398" i="8"/>
  <c r="N399" i="8"/>
  <c r="O399" i="8"/>
  <c r="P399" i="8"/>
  <c r="Q399" i="8"/>
  <c r="N400" i="8"/>
  <c r="O400" i="8"/>
  <c r="P400" i="8"/>
  <c r="Q400" i="8"/>
  <c r="N401" i="8"/>
  <c r="O401" i="8"/>
  <c r="P401" i="8"/>
  <c r="Q401" i="8"/>
  <c r="N402" i="8"/>
  <c r="O402" i="8"/>
  <c r="P402" i="8"/>
  <c r="Q402" i="8"/>
  <c r="N403" i="8"/>
  <c r="O403" i="8"/>
  <c r="P403" i="8"/>
  <c r="Q403" i="8"/>
  <c r="N404" i="8"/>
  <c r="O404" i="8"/>
  <c r="P404" i="8"/>
  <c r="Q404" i="8"/>
  <c r="N405" i="8"/>
  <c r="O405" i="8"/>
  <c r="P405" i="8"/>
  <c r="Q405" i="8"/>
  <c r="N406" i="8"/>
  <c r="O406" i="8"/>
  <c r="P406" i="8"/>
  <c r="Q406" i="8"/>
  <c r="N407" i="8"/>
  <c r="O407" i="8"/>
  <c r="P407" i="8"/>
  <c r="Q407" i="8"/>
  <c r="N408" i="8"/>
  <c r="O408" i="8"/>
  <c r="P408" i="8"/>
  <c r="Q408" i="8"/>
  <c r="N409" i="8"/>
  <c r="O409" i="8"/>
  <c r="P409" i="8"/>
  <c r="Q409" i="8"/>
  <c r="N410" i="8"/>
  <c r="O410" i="8"/>
  <c r="P410" i="8"/>
  <c r="Q410" i="8"/>
  <c r="N411" i="8"/>
  <c r="O411" i="8"/>
  <c r="P411" i="8"/>
  <c r="Q411" i="8"/>
  <c r="N412" i="8"/>
  <c r="O412" i="8"/>
  <c r="P412" i="8"/>
  <c r="Q412" i="8"/>
  <c r="N413" i="8"/>
  <c r="O413" i="8"/>
  <c r="P413" i="8"/>
  <c r="Q413" i="8"/>
  <c r="N414" i="8"/>
  <c r="O414" i="8"/>
  <c r="P414" i="8"/>
  <c r="Q414" i="8"/>
  <c r="N415" i="8"/>
  <c r="O415" i="8"/>
  <c r="P415" i="8"/>
  <c r="Q415" i="8"/>
  <c r="N416" i="8"/>
  <c r="O416" i="8"/>
  <c r="P416" i="8"/>
  <c r="Q416" i="8"/>
  <c r="N417" i="8"/>
  <c r="O417" i="8"/>
  <c r="P417" i="8"/>
  <c r="Q417" i="8"/>
  <c r="N418" i="8"/>
  <c r="O418" i="8"/>
  <c r="P418" i="8"/>
  <c r="Q418" i="8"/>
  <c r="N419" i="8"/>
  <c r="O419" i="8"/>
  <c r="P419" i="8"/>
  <c r="Q419" i="8"/>
  <c r="N420" i="8"/>
  <c r="O420" i="8"/>
  <c r="P420" i="8"/>
  <c r="Q420" i="8"/>
  <c r="N421" i="8"/>
  <c r="O421" i="8"/>
  <c r="P421" i="8"/>
  <c r="Q421" i="8"/>
  <c r="N422" i="8"/>
  <c r="O422" i="8"/>
  <c r="P422" i="8"/>
  <c r="Q422" i="8"/>
  <c r="N423" i="8"/>
  <c r="O423" i="8"/>
  <c r="P423" i="8"/>
  <c r="Q423" i="8"/>
  <c r="N424" i="8"/>
  <c r="O424" i="8"/>
  <c r="P424" i="8"/>
  <c r="Q424" i="8"/>
  <c r="N425" i="8"/>
  <c r="O425" i="8"/>
  <c r="P425" i="8"/>
  <c r="Q425" i="8"/>
  <c r="N426" i="8"/>
  <c r="O426" i="8"/>
  <c r="P426" i="8"/>
  <c r="Q426" i="8"/>
  <c r="N427" i="8"/>
  <c r="O427" i="8"/>
  <c r="P427" i="8"/>
  <c r="Q427" i="8"/>
  <c r="N428" i="8"/>
  <c r="O428" i="8"/>
  <c r="P428" i="8"/>
  <c r="Q428" i="8"/>
  <c r="N429" i="8"/>
  <c r="O429" i="8"/>
  <c r="P429" i="8"/>
  <c r="Q429" i="8"/>
  <c r="N430" i="8"/>
  <c r="O430" i="8"/>
  <c r="P430" i="8"/>
  <c r="Q430" i="8"/>
  <c r="N431" i="8"/>
  <c r="O431" i="8"/>
  <c r="P431" i="8"/>
  <c r="Q431" i="8"/>
  <c r="N432" i="8"/>
  <c r="O432" i="8"/>
  <c r="P432" i="8"/>
  <c r="Q432" i="8"/>
  <c r="N433" i="8"/>
  <c r="O433" i="8"/>
  <c r="P433" i="8"/>
  <c r="Q433" i="8"/>
  <c r="N434" i="8"/>
  <c r="O434" i="8"/>
  <c r="P434" i="8"/>
  <c r="Q434" i="8"/>
  <c r="N435" i="8"/>
  <c r="O435" i="8"/>
  <c r="P435" i="8"/>
  <c r="Q435" i="8"/>
  <c r="N436" i="8"/>
  <c r="O436" i="8"/>
  <c r="P436" i="8"/>
  <c r="Q436" i="8"/>
  <c r="N437" i="8"/>
  <c r="O437" i="8"/>
  <c r="P437" i="8"/>
  <c r="Q437" i="8"/>
  <c r="N438" i="8"/>
  <c r="O438" i="8"/>
  <c r="P438" i="8"/>
  <c r="Q438" i="8"/>
  <c r="N439" i="8"/>
  <c r="O439" i="8"/>
  <c r="P439" i="8"/>
  <c r="Q439" i="8"/>
  <c r="N440" i="8"/>
  <c r="O440" i="8"/>
  <c r="P440" i="8"/>
  <c r="Q440" i="8"/>
  <c r="N441" i="8"/>
  <c r="O441" i="8"/>
  <c r="P441" i="8"/>
  <c r="Q441" i="8"/>
  <c r="N442" i="8"/>
  <c r="O442" i="8"/>
  <c r="P442" i="8"/>
  <c r="Q442" i="8"/>
  <c r="N443" i="8"/>
  <c r="O443" i="8"/>
  <c r="P443" i="8"/>
  <c r="Q443" i="8"/>
  <c r="N444" i="8"/>
  <c r="O444" i="8"/>
  <c r="P444" i="8"/>
  <c r="Q444" i="8"/>
  <c r="N445" i="8"/>
  <c r="O445" i="8"/>
  <c r="P445" i="8"/>
  <c r="Q445" i="8"/>
  <c r="N446" i="8"/>
  <c r="O446" i="8"/>
  <c r="P446" i="8"/>
  <c r="Q446" i="8"/>
  <c r="N447" i="8"/>
  <c r="O447" i="8"/>
  <c r="P447" i="8"/>
  <c r="Q447" i="8"/>
  <c r="N448" i="8"/>
  <c r="O448" i="8"/>
  <c r="P448" i="8"/>
  <c r="Q448" i="8"/>
  <c r="N449" i="8"/>
  <c r="O449" i="8"/>
  <c r="P449" i="8"/>
  <c r="Q449" i="8"/>
  <c r="N450" i="8"/>
  <c r="O450" i="8"/>
  <c r="P450" i="8"/>
  <c r="Q450" i="8"/>
  <c r="N451" i="8"/>
  <c r="O451" i="8"/>
  <c r="P451" i="8"/>
  <c r="Q451" i="8"/>
  <c r="N452" i="8"/>
  <c r="O452" i="8"/>
  <c r="P452" i="8"/>
  <c r="Q452" i="8"/>
  <c r="N453" i="8"/>
  <c r="O453" i="8"/>
  <c r="P453" i="8"/>
  <c r="Q453" i="8"/>
  <c r="N454" i="8"/>
  <c r="O454" i="8"/>
  <c r="P454" i="8"/>
  <c r="Q454" i="8"/>
  <c r="N455" i="8"/>
  <c r="O455" i="8"/>
  <c r="P455" i="8"/>
  <c r="Q455" i="8"/>
  <c r="N456" i="8"/>
  <c r="O456" i="8"/>
  <c r="P456" i="8"/>
  <c r="Q456" i="8"/>
  <c r="N457" i="8"/>
  <c r="O457" i="8"/>
  <c r="P457" i="8"/>
  <c r="Q457" i="8"/>
  <c r="N458" i="8"/>
  <c r="O458" i="8"/>
  <c r="P458" i="8"/>
  <c r="Q458" i="8"/>
  <c r="N459" i="8"/>
  <c r="O459" i="8"/>
  <c r="P459" i="8"/>
  <c r="Q459" i="8"/>
  <c r="N460" i="8"/>
  <c r="O460" i="8"/>
  <c r="P460" i="8"/>
  <c r="Q460" i="8"/>
  <c r="N461" i="8"/>
  <c r="O461" i="8"/>
  <c r="P461" i="8"/>
  <c r="Q461" i="8"/>
  <c r="N462" i="8"/>
  <c r="O462" i="8"/>
  <c r="P462" i="8"/>
  <c r="Q462" i="8"/>
  <c r="N463" i="8"/>
  <c r="O463" i="8"/>
  <c r="P463" i="8"/>
  <c r="Q463" i="8"/>
  <c r="N464" i="8"/>
  <c r="O464" i="8"/>
  <c r="P464" i="8"/>
  <c r="Q464" i="8"/>
  <c r="N465" i="8"/>
  <c r="O465" i="8"/>
  <c r="P465" i="8"/>
  <c r="Q465" i="8"/>
  <c r="N466" i="8"/>
  <c r="O466" i="8"/>
  <c r="P466" i="8"/>
  <c r="Q466" i="8"/>
  <c r="N467" i="8"/>
  <c r="O467" i="8"/>
  <c r="P467" i="8"/>
  <c r="Q467" i="8"/>
  <c r="N468" i="8"/>
  <c r="O468" i="8"/>
  <c r="P468" i="8"/>
  <c r="Q468" i="8"/>
  <c r="N469" i="8"/>
  <c r="O469" i="8"/>
  <c r="P469" i="8"/>
  <c r="Q469" i="8"/>
  <c r="N470" i="8"/>
  <c r="O470" i="8"/>
  <c r="P470" i="8"/>
  <c r="Q470" i="8"/>
  <c r="N471" i="8"/>
  <c r="O471" i="8"/>
  <c r="P471" i="8"/>
  <c r="Q471" i="8"/>
  <c r="N472" i="8"/>
  <c r="O472" i="8"/>
  <c r="P472" i="8"/>
  <c r="Q472" i="8"/>
  <c r="N473" i="8"/>
  <c r="O473" i="8"/>
  <c r="P473" i="8"/>
  <c r="Q473" i="8"/>
  <c r="N474" i="8"/>
  <c r="O474" i="8"/>
  <c r="P474" i="8"/>
  <c r="Q474" i="8"/>
  <c r="N475" i="8"/>
  <c r="O475" i="8"/>
  <c r="P475" i="8"/>
  <c r="Q475" i="8"/>
  <c r="N476" i="8"/>
  <c r="O476" i="8"/>
  <c r="P476" i="8"/>
  <c r="Q476" i="8"/>
  <c r="N477" i="8"/>
  <c r="O477" i="8"/>
  <c r="P477" i="8"/>
  <c r="Q477" i="8"/>
  <c r="N478" i="8"/>
  <c r="O478" i="8"/>
  <c r="P478" i="8"/>
  <c r="Q478" i="8"/>
  <c r="N479" i="8"/>
  <c r="O479" i="8"/>
  <c r="P479" i="8"/>
  <c r="Q479" i="8"/>
  <c r="N480" i="8"/>
  <c r="O480" i="8"/>
  <c r="P480" i="8"/>
  <c r="Q480" i="8"/>
  <c r="N481" i="8"/>
  <c r="O481" i="8"/>
  <c r="P481" i="8"/>
  <c r="Q481" i="8"/>
  <c r="N482" i="8"/>
  <c r="O482" i="8"/>
  <c r="P482" i="8"/>
  <c r="Q482" i="8"/>
  <c r="N483" i="8"/>
  <c r="O483" i="8"/>
  <c r="P483" i="8"/>
  <c r="Q483" i="8"/>
  <c r="N484" i="8"/>
  <c r="O484" i="8"/>
  <c r="P484" i="8"/>
  <c r="Q484" i="8"/>
  <c r="N485" i="8"/>
  <c r="O485" i="8"/>
  <c r="P485" i="8"/>
  <c r="Q485" i="8"/>
  <c r="N486" i="8"/>
  <c r="O486" i="8"/>
  <c r="P486" i="8"/>
  <c r="Q486" i="8"/>
  <c r="N487" i="8"/>
  <c r="O487" i="8"/>
  <c r="P487" i="8"/>
  <c r="Q487" i="8"/>
  <c r="N488" i="8"/>
  <c r="O488" i="8"/>
  <c r="P488" i="8"/>
  <c r="Q488" i="8"/>
  <c r="N489" i="8"/>
  <c r="O489" i="8"/>
  <c r="P489" i="8"/>
  <c r="Q489" i="8"/>
  <c r="N490" i="8"/>
  <c r="O490" i="8"/>
  <c r="P490" i="8"/>
  <c r="Q490" i="8"/>
  <c r="N491" i="8"/>
  <c r="O491" i="8"/>
  <c r="P491" i="8"/>
  <c r="Q491" i="8"/>
  <c r="N492" i="8"/>
  <c r="O492" i="8"/>
  <c r="P492" i="8"/>
  <c r="Q492" i="8"/>
  <c r="N493" i="8"/>
  <c r="O493" i="8"/>
  <c r="P493" i="8"/>
  <c r="Q493" i="8"/>
  <c r="N494" i="8"/>
  <c r="O494" i="8"/>
  <c r="P494" i="8"/>
  <c r="Q494" i="8"/>
  <c r="N495" i="8"/>
  <c r="O495" i="8"/>
  <c r="P495" i="8"/>
  <c r="Q495" i="8"/>
  <c r="N496" i="8"/>
  <c r="O496" i="8"/>
  <c r="P496" i="8"/>
  <c r="Q496" i="8"/>
  <c r="N497" i="8"/>
  <c r="O497" i="8"/>
  <c r="P497" i="8"/>
  <c r="Q497" i="8"/>
  <c r="N498" i="8"/>
  <c r="O498" i="8"/>
  <c r="P498" i="8"/>
  <c r="Q498" i="8"/>
  <c r="N499" i="8"/>
  <c r="O499" i="8"/>
  <c r="P499" i="8"/>
  <c r="Q499" i="8"/>
  <c r="N500" i="8"/>
  <c r="O500" i="8"/>
  <c r="P500" i="8"/>
  <c r="Q500" i="8"/>
  <c r="N501" i="8"/>
  <c r="O501" i="8"/>
  <c r="P501" i="8"/>
  <c r="Q501" i="8"/>
  <c r="N502" i="8"/>
  <c r="O502" i="8"/>
  <c r="P502" i="8"/>
  <c r="Q502" i="8"/>
  <c r="N503" i="8"/>
  <c r="O503" i="8"/>
  <c r="P503" i="8"/>
  <c r="Q503" i="8"/>
  <c r="N504" i="8"/>
  <c r="O504" i="8"/>
  <c r="P504" i="8"/>
  <c r="Q504" i="8"/>
  <c r="N505" i="8"/>
  <c r="O505" i="8"/>
  <c r="P505" i="8"/>
  <c r="Q505" i="8"/>
  <c r="N506" i="8"/>
  <c r="O506" i="8"/>
  <c r="P506" i="8"/>
  <c r="Q506" i="8"/>
  <c r="N507" i="8"/>
  <c r="O507" i="8"/>
  <c r="P507" i="8"/>
  <c r="Q507" i="8"/>
  <c r="N508" i="8"/>
  <c r="O508" i="8"/>
  <c r="P508" i="8"/>
  <c r="Q508" i="8"/>
  <c r="N509" i="8"/>
  <c r="O509" i="8"/>
  <c r="P509" i="8"/>
  <c r="Q509" i="8"/>
  <c r="N510" i="8"/>
  <c r="O510" i="8"/>
  <c r="P510" i="8"/>
  <c r="Q510" i="8"/>
  <c r="N511" i="8"/>
  <c r="O511" i="8"/>
  <c r="P511" i="8"/>
  <c r="Q511" i="8"/>
  <c r="N512" i="8"/>
  <c r="O512" i="8"/>
  <c r="P512" i="8"/>
  <c r="Q512" i="8"/>
  <c r="N513" i="8"/>
  <c r="O513" i="8"/>
  <c r="P513" i="8"/>
  <c r="Q513" i="8"/>
  <c r="N514" i="8"/>
  <c r="O514" i="8"/>
  <c r="P514" i="8"/>
  <c r="Q514" i="8"/>
  <c r="N515" i="8"/>
  <c r="O515" i="8"/>
  <c r="P515" i="8"/>
  <c r="Q515" i="8"/>
  <c r="N516" i="8"/>
  <c r="O516" i="8"/>
  <c r="P516" i="8"/>
  <c r="Q516" i="8"/>
  <c r="N517" i="8"/>
  <c r="O517" i="8"/>
  <c r="P517" i="8"/>
  <c r="Q517" i="8"/>
  <c r="N518" i="8"/>
  <c r="O518" i="8"/>
  <c r="P518" i="8"/>
  <c r="Q518" i="8"/>
  <c r="N519" i="8"/>
  <c r="O519" i="8"/>
  <c r="P519" i="8"/>
  <c r="Q519" i="8"/>
  <c r="N520" i="8"/>
  <c r="O520" i="8"/>
  <c r="P520" i="8"/>
  <c r="Q520" i="8"/>
  <c r="N521" i="8"/>
  <c r="O521" i="8"/>
  <c r="P521" i="8"/>
  <c r="Q521" i="8"/>
  <c r="N522" i="8"/>
  <c r="O522" i="8"/>
  <c r="P522" i="8"/>
  <c r="Q522" i="8"/>
  <c r="N523" i="8"/>
  <c r="O523" i="8"/>
  <c r="P523" i="8"/>
  <c r="Q523" i="8"/>
  <c r="N524" i="8"/>
  <c r="O524" i="8"/>
  <c r="P524" i="8"/>
  <c r="Q524" i="8"/>
  <c r="N525" i="8"/>
  <c r="O525" i="8"/>
  <c r="P525" i="8"/>
  <c r="Q525" i="8"/>
  <c r="N526" i="8"/>
  <c r="O526" i="8"/>
  <c r="P526" i="8"/>
  <c r="Q526" i="8"/>
  <c r="N527" i="8"/>
  <c r="O527" i="8"/>
  <c r="P527" i="8"/>
  <c r="Q527" i="8"/>
  <c r="N528" i="8"/>
  <c r="O528" i="8"/>
  <c r="P528" i="8"/>
  <c r="Q528" i="8"/>
  <c r="N529" i="8"/>
  <c r="O529" i="8"/>
  <c r="P529" i="8"/>
  <c r="Q529" i="8"/>
  <c r="N530" i="8"/>
  <c r="O530" i="8"/>
  <c r="P530" i="8"/>
  <c r="Q530" i="8"/>
  <c r="N531" i="8"/>
  <c r="O531" i="8"/>
  <c r="P531" i="8"/>
  <c r="Q531" i="8"/>
  <c r="N532" i="8"/>
  <c r="O532" i="8"/>
  <c r="P532" i="8"/>
  <c r="Q532" i="8"/>
  <c r="N533" i="8"/>
  <c r="O533" i="8"/>
  <c r="P533" i="8"/>
  <c r="Q533" i="8"/>
  <c r="N534" i="8"/>
  <c r="O534" i="8"/>
  <c r="P534" i="8"/>
  <c r="Q534" i="8"/>
  <c r="N535" i="8"/>
  <c r="O535" i="8"/>
  <c r="P535" i="8"/>
  <c r="Q535" i="8"/>
  <c r="N536" i="8"/>
  <c r="O536" i="8"/>
  <c r="P536" i="8"/>
  <c r="Q536" i="8"/>
  <c r="N537" i="8"/>
  <c r="O537" i="8"/>
  <c r="P537" i="8"/>
  <c r="Q537" i="8"/>
  <c r="N538" i="8"/>
  <c r="O538" i="8"/>
  <c r="P538" i="8"/>
  <c r="Q538" i="8"/>
  <c r="N539" i="8"/>
  <c r="O539" i="8"/>
  <c r="P539" i="8"/>
  <c r="Q539" i="8"/>
  <c r="N540" i="8"/>
  <c r="O540" i="8"/>
  <c r="P540" i="8"/>
  <c r="Q540" i="8"/>
  <c r="N541" i="8"/>
  <c r="O541" i="8"/>
  <c r="P541" i="8"/>
  <c r="Q541" i="8"/>
  <c r="N542" i="8"/>
  <c r="O542" i="8"/>
  <c r="P542" i="8"/>
  <c r="Q542" i="8"/>
  <c r="N543" i="8"/>
  <c r="O543" i="8"/>
  <c r="P543" i="8"/>
  <c r="Q543" i="8"/>
  <c r="N544" i="8"/>
  <c r="O544" i="8"/>
  <c r="P544" i="8"/>
  <c r="Q544" i="8"/>
  <c r="N545" i="8"/>
  <c r="O545" i="8"/>
  <c r="P545" i="8"/>
  <c r="Q545" i="8"/>
  <c r="N546" i="8"/>
  <c r="O546" i="8"/>
  <c r="P546" i="8"/>
  <c r="Q546" i="8"/>
  <c r="N547" i="8"/>
  <c r="O547" i="8"/>
  <c r="P547" i="8"/>
  <c r="Q547" i="8"/>
  <c r="N548" i="8"/>
  <c r="O548" i="8"/>
  <c r="P548" i="8"/>
  <c r="Q548" i="8"/>
  <c r="N549" i="8"/>
  <c r="O549" i="8"/>
  <c r="P549" i="8"/>
  <c r="Q549" i="8"/>
  <c r="N550" i="8"/>
  <c r="O550" i="8"/>
  <c r="P550" i="8"/>
  <c r="Q550" i="8"/>
  <c r="N551" i="8"/>
  <c r="O551" i="8"/>
  <c r="P551" i="8"/>
  <c r="Q551" i="8"/>
  <c r="N552" i="8"/>
  <c r="O552" i="8"/>
  <c r="P552" i="8"/>
  <c r="Q552" i="8"/>
  <c r="N553" i="8"/>
  <c r="O553" i="8"/>
  <c r="P553" i="8"/>
  <c r="Q553" i="8"/>
  <c r="N554" i="8"/>
  <c r="O554" i="8"/>
  <c r="P554" i="8"/>
  <c r="Q554" i="8"/>
  <c r="N555" i="8"/>
  <c r="O555" i="8"/>
  <c r="P555" i="8"/>
  <c r="Q555" i="8"/>
  <c r="N556" i="8"/>
  <c r="O556" i="8"/>
  <c r="P556" i="8"/>
  <c r="Q556" i="8"/>
  <c r="N557" i="8"/>
  <c r="O557" i="8"/>
  <c r="P557" i="8"/>
  <c r="Q557" i="8"/>
  <c r="N558" i="8"/>
  <c r="O558" i="8"/>
  <c r="P558" i="8"/>
  <c r="Q558" i="8"/>
  <c r="N559" i="8"/>
  <c r="O559" i="8"/>
  <c r="P559" i="8"/>
  <c r="Q559" i="8"/>
  <c r="N560" i="8"/>
  <c r="O560" i="8"/>
  <c r="P560" i="8"/>
  <c r="Q560" i="8"/>
  <c r="N561" i="8"/>
  <c r="O561" i="8"/>
  <c r="P561" i="8"/>
  <c r="Q561" i="8"/>
  <c r="N562" i="8"/>
  <c r="O562" i="8"/>
  <c r="P562" i="8"/>
  <c r="Q562" i="8"/>
  <c r="N563" i="8"/>
  <c r="O563" i="8"/>
  <c r="P563" i="8"/>
  <c r="Q563" i="8"/>
  <c r="N564" i="8"/>
  <c r="O564" i="8"/>
  <c r="P564" i="8"/>
  <c r="Q564" i="8"/>
  <c r="N565" i="8"/>
  <c r="O565" i="8"/>
  <c r="P565" i="8"/>
  <c r="Q565" i="8"/>
  <c r="N566" i="8"/>
  <c r="O566" i="8"/>
  <c r="P566" i="8"/>
  <c r="Q566" i="8"/>
  <c r="N567" i="8"/>
  <c r="O567" i="8"/>
  <c r="P567" i="8"/>
  <c r="Q567" i="8"/>
  <c r="N568" i="8"/>
  <c r="O568" i="8"/>
  <c r="P568" i="8"/>
  <c r="Q568" i="8"/>
  <c r="N569" i="8"/>
  <c r="O569" i="8"/>
  <c r="P569" i="8"/>
  <c r="Q569" i="8"/>
  <c r="N570" i="8"/>
  <c r="O570" i="8"/>
  <c r="P570" i="8"/>
  <c r="Q570" i="8"/>
  <c r="N571" i="8"/>
  <c r="O571" i="8"/>
  <c r="P571" i="8"/>
  <c r="Q571" i="8"/>
  <c r="N572" i="8"/>
  <c r="O572" i="8"/>
  <c r="P572" i="8"/>
  <c r="Q572" i="8"/>
  <c r="N573" i="8"/>
  <c r="O573" i="8"/>
  <c r="P573" i="8"/>
  <c r="Q573" i="8"/>
  <c r="N574" i="8"/>
  <c r="O574" i="8"/>
  <c r="P574" i="8"/>
  <c r="Q574" i="8"/>
  <c r="N575" i="8"/>
  <c r="O575" i="8"/>
  <c r="P575" i="8"/>
  <c r="Q575" i="8"/>
  <c r="N576" i="8"/>
  <c r="O576" i="8"/>
  <c r="P576" i="8"/>
  <c r="Q576" i="8"/>
  <c r="N577" i="8"/>
  <c r="O577" i="8"/>
  <c r="P577" i="8"/>
  <c r="Q577" i="8"/>
  <c r="N578" i="8"/>
  <c r="O578" i="8"/>
  <c r="P578" i="8"/>
  <c r="Q578" i="8"/>
  <c r="N579" i="8"/>
  <c r="O579" i="8"/>
  <c r="P579" i="8"/>
  <c r="Q579" i="8"/>
  <c r="N580" i="8"/>
  <c r="O580" i="8"/>
  <c r="P580" i="8"/>
  <c r="Q580" i="8"/>
  <c r="N581" i="8"/>
  <c r="O581" i="8"/>
  <c r="P581" i="8"/>
  <c r="Q581" i="8"/>
  <c r="N582" i="8"/>
  <c r="O582" i="8"/>
  <c r="P582" i="8"/>
  <c r="Q582" i="8"/>
  <c r="N583" i="8"/>
  <c r="O583" i="8"/>
  <c r="P583" i="8"/>
  <c r="Q583" i="8"/>
  <c r="N584" i="8"/>
  <c r="O584" i="8"/>
  <c r="P584" i="8"/>
  <c r="Q584" i="8"/>
  <c r="N585" i="8"/>
  <c r="O585" i="8"/>
  <c r="P585" i="8"/>
  <c r="Q585" i="8"/>
  <c r="N586" i="8"/>
  <c r="O586" i="8"/>
  <c r="P586" i="8"/>
  <c r="Q586" i="8"/>
  <c r="N587" i="8"/>
  <c r="O587" i="8"/>
  <c r="P587" i="8"/>
  <c r="Q587" i="8"/>
  <c r="N588" i="8"/>
  <c r="O588" i="8"/>
  <c r="P588" i="8"/>
  <c r="Q588" i="8"/>
  <c r="N589" i="8"/>
  <c r="O589" i="8"/>
  <c r="P589" i="8"/>
  <c r="Q589" i="8"/>
  <c r="N590" i="8"/>
  <c r="O590" i="8"/>
  <c r="P590" i="8"/>
  <c r="Q590" i="8"/>
  <c r="N591" i="8"/>
  <c r="O591" i="8"/>
  <c r="P591" i="8"/>
  <c r="Q591" i="8"/>
  <c r="N592" i="8"/>
  <c r="O592" i="8"/>
  <c r="P592" i="8"/>
  <c r="Q592" i="8"/>
  <c r="N593" i="8"/>
  <c r="O593" i="8"/>
  <c r="P593" i="8"/>
  <c r="Q593" i="8"/>
  <c r="N594" i="8"/>
  <c r="O594" i="8"/>
  <c r="P594" i="8"/>
  <c r="Q594" i="8"/>
  <c r="N595" i="8"/>
  <c r="O595" i="8"/>
  <c r="P595" i="8"/>
  <c r="Q595" i="8"/>
  <c r="N596" i="8"/>
  <c r="O596" i="8"/>
  <c r="P596" i="8"/>
  <c r="Q596" i="8"/>
  <c r="N597" i="8"/>
  <c r="O597" i="8"/>
  <c r="P597" i="8"/>
  <c r="Q597" i="8"/>
  <c r="N598" i="8"/>
  <c r="O598" i="8"/>
  <c r="P598" i="8"/>
  <c r="Q598" i="8"/>
  <c r="N599" i="8"/>
  <c r="O599" i="8"/>
  <c r="P599" i="8"/>
  <c r="Q599" i="8"/>
  <c r="N600" i="8"/>
  <c r="O600" i="8"/>
  <c r="P600" i="8"/>
  <c r="Q600" i="8"/>
  <c r="N601" i="8"/>
  <c r="O601" i="8"/>
  <c r="P601" i="8"/>
  <c r="Q601" i="8"/>
  <c r="N602" i="8"/>
  <c r="O602" i="8"/>
  <c r="P602" i="8"/>
  <c r="Q602" i="8"/>
  <c r="N603" i="8"/>
  <c r="O603" i="8"/>
  <c r="P603" i="8"/>
  <c r="Q603" i="8"/>
  <c r="N604" i="8"/>
  <c r="O604" i="8"/>
  <c r="P604" i="8"/>
  <c r="Q604" i="8"/>
  <c r="N605" i="8"/>
  <c r="O605" i="8"/>
  <c r="P605" i="8"/>
  <c r="Q605" i="8"/>
  <c r="N606" i="8"/>
  <c r="O606" i="8"/>
  <c r="P606" i="8"/>
  <c r="Q606" i="8"/>
  <c r="N607" i="8"/>
  <c r="O607" i="8"/>
  <c r="P607" i="8"/>
  <c r="Q607" i="8"/>
  <c r="N608" i="8"/>
  <c r="O608" i="8"/>
  <c r="P608" i="8"/>
  <c r="Q608" i="8"/>
  <c r="O6" i="8"/>
  <c r="P6" i="8"/>
  <c r="Q6" i="8"/>
  <c r="N6" i="8"/>
  <c r="U15" i="5"/>
  <c r="R15" i="5"/>
  <c r="Q15" i="5"/>
  <c r="P15" i="5"/>
  <c r="O15" i="5"/>
  <c r="W15" i="5" s="1"/>
  <c r="R56" i="5"/>
  <c r="U56" i="5" s="1"/>
  <c r="Q56" i="5"/>
  <c r="P56" i="5"/>
  <c r="O56" i="5"/>
  <c r="R55" i="5"/>
  <c r="Q55" i="5"/>
  <c r="U55" i="5" s="1"/>
  <c r="P55" i="5"/>
  <c r="O55" i="5"/>
  <c r="R14" i="5"/>
  <c r="Q14" i="5"/>
  <c r="U14" i="5" s="1"/>
  <c r="P14" i="5"/>
  <c r="O14" i="5"/>
  <c r="U18" i="5"/>
  <c r="R18" i="5"/>
  <c r="Q18" i="5"/>
  <c r="P18" i="5"/>
  <c r="O18" i="5"/>
  <c r="W18" i="5" s="1"/>
  <c r="R54" i="5"/>
  <c r="Q54" i="5"/>
  <c r="U54" i="5" s="1"/>
  <c r="P54" i="5"/>
  <c r="O54" i="5"/>
  <c r="R53" i="5"/>
  <c r="Q53" i="5"/>
  <c r="U53" i="5" s="1"/>
  <c r="P53" i="5"/>
  <c r="O53" i="5"/>
  <c r="U52" i="5"/>
  <c r="R52" i="5"/>
  <c r="Q52" i="5"/>
  <c r="P52" i="5"/>
  <c r="O52" i="5"/>
  <c r="W52" i="5" s="1"/>
  <c r="R51" i="5"/>
  <c r="Q51" i="5"/>
  <c r="U51" i="5" s="1"/>
  <c r="P51" i="5"/>
  <c r="O51" i="5"/>
  <c r="R58" i="5"/>
  <c r="Q58" i="5"/>
  <c r="P58" i="5"/>
  <c r="O58" i="5"/>
  <c r="R10" i="5"/>
  <c r="Q10" i="5"/>
  <c r="U10" i="5" s="1"/>
  <c r="P10" i="5"/>
  <c r="O10" i="5"/>
  <c r="R50" i="5"/>
  <c r="U50" i="5" s="1"/>
  <c r="Q50" i="5"/>
  <c r="P50" i="5"/>
  <c r="O50" i="5"/>
  <c r="R49" i="5"/>
  <c r="U49" i="5" s="1"/>
  <c r="Q49" i="5"/>
  <c r="P49" i="5"/>
  <c r="O49" i="5"/>
  <c r="R12" i="5"/>
  <c r="Q12" i="5"/>
  <c r="P12" i="5"/>
  <c r="O12" i="5"/>
  <c r="W12" i="5" s="1"/>
  <c r="R57" i="5"/>
  <c r="Q57" i="5"/>
  <c r="P57" i="5"/>
  <c r="O57" i="5"/>
  <c r="W57" i="5" s="1"/>
  <c r="R48" i="5"/>
  <c r="Q48" i="5"/>
  <c r="P48" i="5"/>
  <c r="O48" i="5"/>
  <c r="W48" i="5" s="1"/>
  <c r="R6" i="5"/>
  <c r="Q6" i="5"/>
  <c r="P6" i="5"/>
  <c r="O6" i="5"/>
  <c r="W6" i="5" s="1"/>
  <c r="R9" i="5"/>
  <c r="Q9" i="5"/>
  <c r="P9" i="5"/>
  <c r="O9" i="5"/>
  <c r="W9" i="5" s="1"/>
  <c r="R47" i="5"/>
  <c r="U47" i="5" s="1"/>
  <c r="Q47" i="5"/>
  <c r="P47" i="5"/>
  <c r="O47" i="5"/>
  <c r="R60" i="5"/>
  <c r="U60" i="5" s="1"/>
  <c r="Q60" i="5"/>
  <c r="P60" i="5"/>
  <c r="O60" i="5"/>
  <c r="R59" i="5"/>
  <c r="U59" i="5" s="1"/>
  <c r="Q59" i="5"/>
  <c r="P59" i="5"/>
  <c r="O59" i="5"/>
  <c r="R46" i="5"/>
  <c r="U46" i="5" s="1"/>
  <c r="Q46" i="5"/>
  <c r="P46" i="5"/>
  <c r="O46" i="5"/>
  <c r="R7" i="5"/>
  <c r="Q7" i="5"/>
  <c r="P7" i="5"/>
  <c r="O7" i="5"/>
  <c r="R63" i="5"/>
  <c r="Q63" i="5"/>
  <c r="P63" i="5"/>
  <c r="O63" i="5"/>
  <c r="R45" i="5"/>
  <c r="Q45" i="5"/>
  <c r="P45" i="5"/>
  <c r="O45" i="5"/>
  <c r="R61" i="5"/>
  <c r="Q61" i="5"/>
  <c r="P61" i="5"/>
  <c r="O61" i="5"/>
  <c r="R44" i="5"/>
  <c r="U44" i="5" s="1"/>
  <c r="Q44" i="5"/>
  <c r="P44" i="5"/>
  <c r="O44" i="5"/>
  <c r="R43" i="5"/>
  <c r="U43" i="5" s="1"/>
  <c r="Q43" i="5"/>
  <c r="P43" i="5"/>
  <c r="O43" i="5"/>
  <c r="R42" i="5"/>
  <c r="Q42" i="5"/>
  <c r="P42" i="5"/>
  <c r="O42" i="5"/>
  <c r="W42" i="5" s="1"/>
  <c r="R41" i="5"/>
  <c r="Q41" i="5"/>
  <c r="P41" i="5"/>
  <c r="O41" i="5"/>
  <c r="W41" i="5" s="1"/>
  <c r="R40" i="5"/>
  <c r="U40" i="5" s="1"/>
  <c r="Q40" i="5"/>
  <c r="P40" i="5"/>
  <c r="O40" i="5"/>
  <c r="R39" i="5"/>
  <c r="U39" i="5" s="1"/>
  <c r="Q39" i="5"/>
  <c r="P39" i="5"/>
  <c r="O39" i="5"/>
  <c r="R38" i="5"/>
  <c r="U38" i="5" s="1"/>
  <c r="Q38" i="5"/>
  <c r="P38" i="5"/>
  <c r="O38" i="5"/>
  <c r="R13" i="5"/>
  <c r="U13" i="5" s="1"/>
  <c r="Q13" i="5"/>
  <c r="P13" i="5"/>
  <c r="O13" i="5"/>
  <c r="R37" i="5"/>
  <c r="U37" i="5" s="1"/>
  <c r="Q37" i="5"/>
  <c r="P37" i="5"/>
  <c r="O37" i="5"/>
  <c r="R36" i="5"/>
  <c r="U36" i="5" s="1"/>
  <c r="Q36" i="5"/>
  <c r="P36" i="5"/>
  <c r="O36" i="5"/>
  <c r="R35" i="5"/>
  <c r="U35" i="5" s="1"/>
  <c r="Q35" i="5"/>
  <c r="P35" i="5"/>
  <c r="O35" i="5"/>
  <c r="R69" i="5"/>
  <c r="U69" i="5" s="1"/>
  <c r="Q69" i="5"/>
  <c r="P69" i="5"/>
  <c r="O69" i="5"/>
  <c r="R34" i="5"/>
  <c r="U34" i="5" s="1"/>
  <c r="Q34" i="5"/>
  <c r="P34" i="5"/>
  <c r="O34" i="5"/>
  <c r="R33" i="5"/>
  <c r="U33" i="5" s="1"/>
  <c r="Q33" i="5"/>
  <c r="P33" i="5"/>
  <c r="O33" i="5"/>
  <c r="R68" i="5"/>
  <c r="U68" i="5" s="1"/>
  <c r="Q68" i="5"/>
  <c r="P68" i="5"/>
  <c r="O68" i="5"/>
  <c r="R67" i="5"/>
  <c r="U67" i="5" s="1"/>
  <c r="Q67" i="5"/>
  <c r="P67" i="5"/>
  <c r="O67" i="5"/>
  <c r="R32" i="5"/>
  <c r="U32" i="5" s="1"/>
  <c r="Q32" i="5"/>
  <c r="P32" i="5"/>
  <c r="O32" i="5"/>
  <c r="R31" i="5"/>
  <c r="Q31" i="5"/>
  <c r="P31" i="5"/>
  <c r="O31" i="5"/>
  <c r="R30" i="5"/>
  <c r="Q30" i="5"/>
  <c r="P30" i="5"/>
  <c r="O30" i="5"/>
  <c r="R8" i="5"/>
  <c r="Q8" i="5"/>
  <c r="P8" i="5"/>
  <c r="O8" i="5"/>
  <c r="R11" i="5"/>
  <c r="Q11" i="5"/>
  <c r="P11" i="5"/>
  <c r="O11" i="5"/>
  <c r="R17" i="5"/>
  <c r="Q17" i="5"/>
  <c r="P17" i="5"/>
  <c r="O17" i="5"/>
  <c r="R20" i="5"/>
  <c r="Q20" i="5"/>
  <c r="P20" i="5"/>
  <c r="O20" i="5"/>
  <c r="R21" i="5"/>
  <c r="Q21" i="5"/>
  <c r="P21" i="5"/>
  <c r="O21" i="5"/>
  <c r="R19" i="5"/>
  <c r="Q19" i="5"/>
  <c r="P19" i="5"/>
  <c r="O19" i="5"/>
  <c r="R16" i="5"/>
  <c r="Q16" i="5"/>
  <c r="P16" i="5"/>
  <c r="O16" i="5"/>
  <c r="R29" i="5"/>
  <c r="Q29" i="5"/>
  <c r="P29" i="5"/>
  <c r="O29" i="5"/>
  <c r="W29" i="5" s="1"/>
  <c r="R65" i="5"/>
  <c r="Q65" i="5"/>
  <c r="P65" i="5"/>
  <c r="O65" i="5"/>
  <c r="W65" i="5" s="1"/>
  <c r="R62" i="5"/>
  <c r="Q62" i="5"/>
  <c r="P62" i="5"/>
  <c r="O62" i="5"/>
  <c r="W62" i="5" s="1"/>
  <c r="R28" i="5"/>
  <c r="Q28" i="5"/>
  <c r="P28" i="5"/>
  <c r="O28" i="5"/>
  <c r="W28" i="5" s="1"/>
  <c r="R27" i="5"/>
  <c r="Q27" i="5"/>
  <c r="P27" i="5"/>
  <c r="O27" i="5"/>
  <c r="W27" i="5" s="1"/>
  <c r="R66" i="5"/>
  <c r="Q66" i="5"/>
  <c r="P66" i="5"/>
  <c r="O66" i="5"/>
  <c r="W66" i="5" s="1"/>
  <c r="R26" i="5"/>
  <c r="U26" i="5" s="1"/>
  <c r="Q26" i="5"/>
  <c r="P26" i="5"/>
  <c r="O26" i="5"/>
  <c r="R25" i="5"/>
  <c r="U25" i="5" s="1"/>
  <c r="Q25" i="5"/>
  <c r="P25" i="5"/>
  <c r="O25" i="5"/>
  <c r="R24" i="5"/>
  <c r="U24" i="5" s="1"/>
  <c r="Q24" i="5"/>
  <c r="P24" i="5"/>
  <c r="O24" i="5"/>
  <c r="R64" i="5"/>
  <c r="U64" i="5" s="1"/>
  <c r="Q64" i="5"/>
  <c r="P64" i="5"/>
  <c r="O64" i="5"/>
  <c r="R23" i="5"/>
  <c r="U23" i="5" s="1"/>
  <c r="Q23" i="5"/>
  <c r="P23" i="5"/>
  <c r="O23" i="5"/>
  <c r="R22" i="5"/>
  <c r="U22" i="5" s="1"/>
  <c r="Q22" i="5"/>
  <c r="P22" i="5"/>
  <c r="O22" i="5"/>
  <c r="R608" i="4"/>
  <c r="Q608" i="4"/>
  <c r="P608" i="4"/>
  <c r="O608" i="4"/>
  <c r="R607" i="4"/>
  <c r="Q607" i="4"/>
  <c r="P607" i="4"/>
  <c r="O607" i="4"/>
  <c r="R606" i="4"/>
  <c r="Q606" i="4"/>
  <c r="P606" i="4"/>
  <c r="O606" i="4"/>
  <c r="R605" i="4"/>
  <c r="Q605" i="4"/>
  <c r="P605" i="4"/>
  <c r="O605" i="4"/>
  <c r="R604" i="4"/>
  <c r="Q604" i="4"/>
  <c r="P604" i="4"/>
  <c r="O604" i="4"/>
  <c r="R603" i="4"/>
  <c r="Q603" i="4"/>
  <c r="P603" i="4"/>
  <c r="O603" i="4"/>
  <c r="R602" i="4"/>
  <c r="Q602" i="4"/>
  <c r="P602" i="4"/>
  <c r="O602" i="4"/>
  <c r="R601" i="4"/>
  <c r="Q601" i="4"/>
  <c r="P601" i="4"/>
  <c r="O601" i="4"/>
  <c r="R600" i="4"/>
  <c r="Q600" i="4"/>
  <c r="P600" i="4"/>
  <c r="O600" i="4"/>
  <c r="R599" i="4"/>
  <c r="Q599" i="4"/>
  <c r="P599" i="4"/>
  <c r="O599" i="4"/>
  <c r="R598" i="4"/>
  <c r="Q598" i="4"/>
  <c r="P598" i="4"/>
  <c r="O598" i="4"/>
  <c r="R597" i="4"/>
  <c r="Q597" i="4"/>
  <c r="P597" i="4"/>
  <c r="O597" i="4"/>
  <c r="R596" i="4"/>
  <c r="Q596" i="4"/>
  <c r="P596" i="4"/>
  <c r="O596" i="4"/>
  <c r="R595" i="4"/>
  <c r="Q595" i="4"/>
  <c r="P595" i="4"/>
  <c r="O595" i="4"/>
  <c r="R594" i="4"/>
  <c r="Q594" i="4"/>
  <c r="P594" i="4"/>
  <c r="O594" i="4"/>
  <c r="R593" i="4"/>
  <c r="Q593" i="4"/>
  <c r="P593" i="4"/>
  <c r="O593" i="4"/>
  <c r="R592" i="4"/>
  <c r="Q592" i="4"/>
  <c r="P592" i="4"/>
  <c r="O592" i="4"/>
  <c r="R591" i="4"/>
  <c r="Q591" i="4"/>
  <c r="P591" i="4"/>
  <c r="O591" i="4"/>
  <c r="R590" i="4"/>
  <c r="Q590" i="4"/>
  <c r="P590" i="4"/>
  <c r="O590" i="4"/>
  <c r="R589" i="4"/>
  <c r="Q589" i="4"/>
  <c r="P589" i="4"/>
  <c r="O589" i="4"/>
  <c r="R588" i="4"/>
  <c r="Q588" i="4"/>
  <c r="P588" i="4"/>
  <c r="O588" i="4"/>
  <c r="R587" i="4"/>
  <c r="Q587" i="4"/>
  <c r="P587" i="4"/>
  <c r="O587" i="4"/>
  <c r="R586" i="4"/>
  <c r="Q586" i="4"/>
  <c r="P586" i="4"/>
  <c r="O586" i="4"/>
  <c r="R585" i="4"/>
  <c r="Q585" i="4"/>
  <c r="P585" i="4"/>
  <c r="O585" i="4"/>
  <c r="R584" i="4"/>
  <c r="Q584" i="4"/>
  <c r="P584" i="4"/>
  <c r="O584" i="4"/>
  <c r="R583" i="4"/>
  <c r="Q583" i="4"/>
  <c r="P583" i="4"/>
  <c r="O583" i="4"/>
  <c r="R582" i="4"/>
  <c r="Q582" i="4"/>
  <c r="P582" i="4"/>
  <c r="O582" i="4"/>
  <c r="R581" i="4"/>
  <c r="Q581" i="4"/>
  <c r="P581" i="4"/>
  <c r="O581" i="4"/>
  <c r="R580" i="4"/>
  <c r="Q580" i="4"/>
  <c r="P580" i="4"/>
  <c r="O580" i="4"/>
  <c r="R579" i="4"/>
  <c r="Q579" i="4"/>
  <c r="P579" i="4"/>
  <c r="O579" i="4"/>
  <c r="R578" i="4"/>
  <c r="Q578" i="4"/>
  <c r="P578" i="4"/>
  <c r="O578" i="4"/>
  <c r="R577" i="4"/>
  <c r="Q577" i="4"/>
  <c r="P577" i="4"/>
  <c r="O577" i="4"/>
  <c r="R576" i="4"/>
  <c r="Q576" i="4"/>
  <c r="P576" i="4"/>
  <c r="O576" i="4"/>
  <c r="R575" i="4"/>
  <c r="Q575" i="4"/>
  <c r="P575" i="4"/>
  <c r="O575" i="4"/>
  <c r="R574" i="4"/>
  <c r="Q574" i="4"/>
  <c r="P574" i="4"/>
  <c r="O574" i="4"/>
  <c r="R573" i="4"/>
  <c r="Q573" i="4"/>
  <c r="P573" i="4"/>
  <c r="O573" i="4"/>
  <c r="R572" i="4"/>
  <c r="Q572" i="4"/>
  <c r="P572" i="4"/>
  <c r="O572" i="4"/>
  <c r="R571" i="4"/>
  <c r="Q571" i="4"/>
  <c r="P571" i="4"/>
  <c r="O571" i="4"/>
  <c r="R570" i="4"/>
  <c r="Q570" i="4"/>
  <c r="P570" i="4"/>
  <c r="O570" i="4"/>
  <c r="R569" i="4"/>
  <c r="Q569" i="4"/>
  <c r="P569" i="4"/>
  <c r="O569" i="4"/>
  <c r="R568" i="4"/>
  <c r="Q568" i="4"/>
  <c r="P568" i="4"/>
  <c r="O568" i="4"/>
  <c r="R567" i="4"/>
  <c r="Q567" i="4"/>
  <c r="P567" i="4"/>
  <c r="O567" i="4"/>
  <c r="R566" i="4"/>
  <c r="Q566" i="4"/>
  <c r="P566" i="4"/>
  <c r="O566" i="4"/>
  <c r="R565" i="4"/>
  <c r="Q565" i="4"/>
  <c r="P565" i="4"/>
  <c r="O565" i="4"/>
  <c r="R564" i="4"/>
  <c r="Q564" i="4"/>
  <c r="P564" i="4"/>
  <c r="O564" i="4"/>
  <c r="R563" i="4"/>
  <c r="Q563" i="4"/>
  <c r="P563" i="4"/>
  <c r="O563" i="4"/>
  <c r="R562" i="4"/>
  <c r="Q562" i="4"/>
  <c r="P562" i="4"/>
  <c r="O562" i="4"/>
  <c r="R561" i="4"/>
  <c r="Q561" i="4"/>
  <c r="P561" i="4"/>
  <c r="O561" i="4"/>
  <c r="R560" i="4"/>
  <c r="Q560" i="4"/>
  <c r="P560" i="4"/>
  <c r="O560" i="4"/>
  <c r="R559" i="4"/>
  <c r="Q559" i="4"/>
  <c r="P559" i="4"/>
  <c r="O559" i="4"/>
  <c r="R558" i="4"/>
  <c r="Q558" i="4"/>
  <c r="P558" i="4"/>
  <c r="O558" i="4"/>
  <c r="R557" i="4"/>
  <c r="Q557" i="4"/>
  <c r="P557" i="4"/>
  <c r="O557" i="4"/>
  <c r="R556" i="4"/>
  <c r="Q556" i="4"/>
  <c r="P556" i="4"/>
  <c r="O556" i="4"/>
  <c r="R555" i="4"/>
  <c r="Q555" i="4"/>
  <c r="P555" i="4"/>
  <c r="O555" i="4"/>
  <c r="R554" i="4"/>
  <c r="Q554" i="4"/>
  <c r="P554" i="4"/>
  <c r="O554" i="4"/>
  <c r="R553" i="4"/>
  <c r="Q553" i="4"/>
  <c r="P553" i="4"/>
  <c r="O553" i="4"/>
  <c r="R552" i="4"/>
  <c r="Q552" i="4"/>
  <c r="P552" i="4"/>
  <c r="O552" i="4"/>
  <c r="R551" i="4"/>
  <c r="Q551" i="4"/>
  <c r="P551" i="4"/>
  <c r="O551" i="4"/>
  <c r="R550" i="4"/>
  <c r="Q550" i="4"/>
  <c r="P550" i="4"/>
  <c r="O550" i="4"/>
  <c r="R549" i="4"/>
  <c r="Q549" i="4"/>
  <c r="P549" i="4"/>
  <c r="O549" i="4"/>
  <c r="R548" i="4"/>
  <c r="Q548" i="4"/>
  <c r="P548" i="4"/>
  <c r="O548" i="4"/>
  <c r="R547" i="4"/>
  <c r="Q547" i="4"/>
  <c r="P547" i="4"/>
  <c r="O547" i="4"/>
  <c r="R546" i="4"/>
  <c r="Q546" i="4"/>
  <c r="P546" i="4"/>
  <c r="O546" i="4"/>
  <c r="R545" i="4"/>
  <c r="Q545" i="4"/>
  <c r="P545" i="4"/>
  <c r="O545" i="4"/>
  <c r="R544" i="4"/>
  <c r="Q544" i="4"/>
  <c r="P544" i="4"/>
  <c r="O544" i="4"/>
  <c r="R543" i="4"/>
  <c r="Q543" i="4"/>
  <c r="P543" i="4"/>
  <c r="O543" i="4"/>
  <c r="R542" i="4"/>
  <c r="Q542" i="4"/>
  <c r="P542" i="4"/>
  <c r="O542" i="4"/>
  <c r="R541" i="4"/>
  <c r="Q541" i="4"/>
  <c r="P541" i="4"/>
  <c r="O541" i="4"/>
  <c r="R540" i="4"/>
  <c r="Q540" i="4"/>
  <c r="P540" i="4"/>
  <c r="O540" i="4"/>
  <c r="R539" i="4"/>
  <c r="Q539" i="4"/>
  <c r="P539" i="4"/>
  <c r="O539" i="4"/>
  <c r="R538" i="4"/>
  <c r="Q538" i="4"/>
  <c r="P538" i="4"/>
  <c r="O538" i="4"/>
  <c r="R537" i="4"/>
  <c r="Q537" i="4"/>
  <c r="P537" i="4"/>
  <c r="O537" i="4"/>
  <c r="R536" i="4"/>
  <c r="Q536" i="4"/>
  <c r="P536" i="4"/>
  <c r="O536" i="4"/>
  <c r="R535" i="4"/>
  <c r="Q535" i="4"/>
  <c r="P535" i="4"/>
  <c r="O535" i="4"/>
  <c r="R534" i="4"/>
  <c r="Q534" i="4"/>
  <c r="P534" i="4"/>
  <c r="O534" i="4"/>
  <c r="R533" i="4"/>
  <c r="Q533" i="4"/>
  <c r="P533" i="4"/>
  <c r="O533" i="4"/>
  <c r="R532" i="4"/>
  <c r="Q532" i="4"/>
  <c r="P532" i="4"/>
  <c r="O532" i="4"/>
  <c r="R531" i="4"/>
  <c r="Q531" i="4"/>
  <c r="P531" i="4"/>
  <c r="O531" i="4"/>
  <c r="R530" i="4"/>
  <c r="Q530" i="4"/>
  <c r="P530" i="4"/>
  <c r="O530" i="4"/>
  <c r="R529" i="4"/>
  <c r="Q529" i="4"/>
  <c r="P529" i="4"/>
  <c r="O529" i="4"/>
  <c r="R528" i="4"/>
  <c r="Q528" i="4"/>
  <c r="P528" i="4"/>
  <c r="O528" i="4"/>
  <c r="R527" i="4"/>
  <c r="Q527" i="4"/>
  <c r="P527" i="4"/>
  <c r="O527" i="4"/>
  <c r="R526" i="4"/>
  <c r="Q526" i="4"/>
  <c r="P526" i="4"/>
  <c r="O526" i="4"/>
  <c r="R525" i="4"/>
  <c r="Q525" i="4"/>
  <c r="P525" i="4"/>
  <c r="O525" i="4"/>
  <c r="R524" i="4"/>
  <c r="Q524" i="4"/>
  <c r="P524" i="4"/>
  <c r="O524" i="4"/>
  <c r="R523" i="4"/>
  <c r="Q523" i="4"/>
  <c r="P523" i="4"/>
  <c r="O523" i="4"/>
  <c r="R522" i="4"/>
  <c r="Q522" i="4"/>
  <c r="P522" i="4"/>
  <c r="O522" i="4"/>
  <c r="R521" i="4"/>
  <c r="Q521" i="4"/>
  <c r="P521" i="4"/>
  <c r="O521" i="4"/>
  <c r="R520" i="4"/>
  <c r="Q520" i="4"/>
  <c r="P520" i="4"/>
  <c r="O520" i="4"/>
  <c r="R519" i="4"/>
  <c r="Q519" i="4"/>
  <c r="P519" i="4"/>
  <c r="O519" i="4"/>
  <c r="R518" i="4"/>
  <c r="Q518" i="4"/>
  <c r="P518" i="4"/>
  <c r="O518" i="4"/>
  <c r="R517" i="4"/>
  <c r="Q517" i="4"/>
  <c r="P517" i="4"/>
  <c r="O517" i="4"/>
  <c r="R516" i="4"/>
  <c r="Q516" i="4"/>
  <c r="P516" i="4"/>
  <c r="O516" i="4"/>
  <c r="R515" i="4"/>
  <c r="Q515" i="4"/>
  <c r="P515" i="4"/>
  <c r="O515" i="4"/>
  <c r="R514" i="4"/>
  <c r="Q514" i="4"/>
  <c r="P514" i="4"/>
  <c r="O514" i="4"/>
  <c r="R513" i="4"/>
  <c r="Q513" i="4"/>
  <c r="P513" i="4"/>
  <c r="O513" i="4"/>
  <c r="R512" i="4"/>
  <c r="Q512" i="4"/>
  <c r="P512" i="4"/>
  <c r="O512" i="4"/>
  <c r="R511" i="4"/>
  <c r="Q511" i="4"/>
  <c r="P511" i="4"/>
  <c r="O511" i="4"/>
  <c r="R510" i="4"/>
  <c r="Q510" i="4"/>
  <c r="P510" i="4"/>
  <c r="O510" i="4"/>
  <c r="R509" i="4"/>
  <c r="Q509" i="4"/>
  <c r="P509" i="4"/>
  <c r="O509" i="4"/>
  <c r="R508" i="4"/>
  <c r="Q508" i="4"/>
  <c r="P508" i="4"/>
  <c r="O508" i="4"/>
  <c r="R507" i="4"/>
  <c r="Q507" i="4"/>
  <c r="P507" i="4"/>
  <c r="O507" i="4"/>
  <c r="R506" i="4"/>
  <c r="Q506" i="4"/>
  <c r="P506" i="4"/>
  <c r="O506" i="4"/>
  <c r="R505" i="4"/>
  <c r="Q505" i="4"/>
  <c r="P505" i="4"/>
  <c r="O505" i="4"/>
  <c r="R504" i="4"/>
  <c r="Q504" i="4"/>
  <c r="P504" i="4"/>
  <c r="O504" i="4"/>
  <c r="R503" i="4"/>
  <c r="Q503" i="4"/>
  <c r="P503" i="4"/>
  <c r="O503" i="4"/>
  <c r="R502" i="4"/>
  <c r="Q502" i="4"/>
  <c r="P502" i="4"/>
  <c r="O502" i="4"/>
  <c r="R501" i="4"/>
  <c r="Q501" i="4"/>
  <c r="P501" i="4"/>
  <c r="O501" i="4"/>
  <c r="R500" i="4"/>
  <c r="Q500" i="4"/>
  <c r="P500" i="4"/>
  <c r="O500" i="4"/>
  <c r="R499" i="4"/>
  <c r="Q499" i="4"/>
  <c r="P499" i="4"/>
  <c r="O499" i="4"/>
  <c r="R498" i="4"/>
  <c r="Q498" i="4"/>
  <c r="P498" i="4"/>
  <c r="O498" i="4"/>
  <c r="R497" i="4"/>
  <c r="Q497" i="4"/>
  <c r="P497" i="4"/>
  <c r="O497" i="4"/>
  <c r="R496" i="4"/>
  <c r="Q496" i="4"/>
  <c r="P496" i="4"/>
  <c r="O496" i="4"/>
  <c r="R495" i="4"/>
  <c r="Q495" i="4"/>
  <c r="P495" i="4"/>
  <c r="O495" i="4"/>
  <c r="R494" i="4"/>
  <c r="Q494" i="4"/>
  <c r="P494" i="4"/>
  <c r="O494" i="4"/>
  <c r="R493" i="4"/>
  <c r="Q493" i="4"/>
  <c r="P493" i="4"/>
  <c r="O493" i="4"/>
  <c r="R492" i="4"/>
  <c r="Q492" i="4"/>
  <c r="P492" i="4"/>
  <c r="O492" i="4"/>
  <c r="R491" i="4"/>
  <c r="Q491" i="4"/>
  <c r="P491" i="4"/>
  <c r="O491" i="4"/>
  <c r="R490" i="4"/>
  <c r="Q490" i="4"/>
  <c r="P490" i="4"/>
  <c r="O490" i="4"/>
  <c r="R489" i="4"/>
  <c r="Q489" i="4"/>
  <c r="P489" i="4"/>
  <c r="O489" i="4"/>
  <c r="R488" i="4"/>
  <c r="Q488" i="4"/>
  <c r="P488" i="4"/>
  <c r="O488" i="4"/>
  <c r="R487" i="4"/>
  <c r="Q487" i="4"/>
  <c r="P487" i="4"/>
  <c r="O487" i="4"/>
  <c r="R486" i="4"/>
  <c r="Q486" i="4"/>
  <c r="P486" i="4"/>
  <c r="O486" i="4"/>
  <c r="R485" i="4"/>
  <c r="Q485" i="4"/>
  <c r="P485" i="4"/>
  <c r="O485" i="4"/>
  <c r="R484" i="4"/>
  <c r="Q484" i="4"/>
  <c r="P484" i="4"/>
  <c r="O484" i="4"/>
  <c r="R483" i="4"/>
  <c r="Q483" i="4"/>
  <c r="P483" i="4"/>
  <c r="O483" i="4"/>
  <c r="R482" i="4"/>
  <c r="Q482" i="4"/>
  <c r="P482" i="4"/>
  <c r="O482" i="4"/>
  <c r="R481" i="4"/>
  <c r="Q481" i="4"/>
  <c r="P481" i="4"/>
  <c r="O481" i="4"/>
  <c r="R480" i="4"/>
  <c r="Q480" i="4"/>
  <c r="P480" i="4"/>
  <c r="O480" i="4"/>
  <c r="R479" i="4"/>
  <c r="Q479" i="4"/>
  <c r="P479" i="4"/>
  <c r="O479" i="4"/>
  <c r="R478" i="4"/>
  <c r="Q478" i="4"/>
  <c r="P478" i="4"/>
  <c r="O478" i="4"/>
  <c r="R477" i="4"/>
  <c r="Q477" i="4"/>
  <c r="P477" i="4"/>
  <c r="O477" i="4"/>
  <c r="R476" i="4"/>
  <c r="Q476" i="4"/>
  <c r="P476" i="4"/>
  <c r="O476" i="4"/>
  <c r="R475" i="4"/>
  <c r="Q475" i="4"/>
  <c r="P475" i="4"/>
  <c r="O475" i="4"/>
  <c r="R474" i="4"/>
  <c r="Q474" i="4"/>
  <c r="P474" i="4"/>
  <c r="O474" i="4"/>
  <c r="R473" i="4"/>
  <c r="Q473" i="4"/>
  <c r="P473" i="4"/>
  <c r="O473" i="4"/>
  <c r="R472" i="4"/>
  <c r="Q472" i="4"/>
  <c r="P472" i="4"/>
  <c r="O472" i="4"/>
  <c r="R471" i="4"/>
  <c r="Q471" i="4"/>
  <c r="P471" i="4"/>
  <c r="O471" i="4"/>
  <c r="R470" i="4"/>
  <c r="Q470" i="4"/>
  <c r="P470" i="4"/>
  <c r="O470" i="4"/>
  <c r="R469" i="4"/>
  <c r="Q469" i="4"/>
  <c r="P469" i="4"/>
  <c r="O469" i="4"/>
  <c r="R468" i="4"/>
  <c r="Q468" i="4"/>
  <c r="P468" i="4"/>
  <c r="O468" i="4"/>
  <c r="R467" i="4"/>
  <c r="Q467" i="4"/>
  <c r="P467" i="4"/>
  <c r="O467" i="4"/>
  <c r="R466" i="4"/>
  <c r="Q466" i="4"/>
  <c r="P466" i="4"/>
  <c r="O466" i="4"/>
  <c r="R465" i="4"/>
  <c r="Q465" i="4"/>
  <c r="P465" i="4"/>
  <c r="O465" i="4"/>
  <c r="R464" i="4"/>
  <c r="Q464" i="4"/>
  <c r="P464" i="4"/>
  <c r="O464" i="4"/>
  <c r="R463" i="4"/>
  <c r="Q463" i="4"/>
  <c r="P463" i="4"/>
  <c r="O463" i="4"/>
  <c r="R462" i="4"/>
  <c r="Q462" i="4"/>
  <c r="P462" i="4"/>
  <c r="O462" i="4"/>
  <c r="R461" i="4"/>
  <c r="Q461" i="4"/>
  <c r="P461" i="4"/>
  <c r="O461" i="4"/>
  <c r="R460" i="4"/>
  <c r="Q460" i="4"/>
  <c r="P460" i="4"/>
  <c r="O460" i="4"/>
  <c r="R459" i="4"/>
  <c r="Q459" i="4"/>
  <c r="P459" i="4"/>
  <c r="O459" i="4"/>
  <c r="R458" i="4"/>
  <c r="Q458" i="4"/>
  <c r="P458" i="4"/>
  <c r="O458" i="4"/>
  <c r="R457" i="4"/>
  <c r="Q457" i="4"/>
  <c r="P457" i="4"/>
  <c r="O457" i="4"/>
  <c r="R456" i="4"/>
  <c r="Q456" i="4"/>
  <c r="P456" i="4"/>
  <c r="O456" i="4"/>
  <c r="R455" i="4"/>
  <c r="Q455" i="4"/>
  <c r="P455" i="4"/>
  <c r="O455" i="4"/>
  <c r="R454" i="4"/>
  <c r="Q454" i="4"/>
  <c r="P454" i="4"/>
  <c r="O454" i="4"/>
  <c r="R453" i="4"/>
  <c r="Q453" i="4"/>
  <c r="P453" i="4"/>
  <c r="O453" i="4"/>
  <c r="R452" i="4"/>
  <c r="Q452" i="4"/>
  <c r="P452" i="4"/>
  <c r="O452" i="4"/>
  <c r="R451" i="4"/>
  <c r="Q451" i="4"/>
  <c r="P451" i="4"/>
  <c r="O451" i="4"/>
  <c r="R450" i="4"/>
  <c r="Q450" i="4"/>
  <c r="P450" i="4"/>
  <c r="O450" i="4"/>
  <c r="R449" i="4"/>
  <c r="Q449" i="4"/>
  <c r="P449" i="4"/>
  <c r="O449" i="4"/>
  <c r="R448" i="4"/>
  <c r="Q448" i="4"/>
  <c r="P448" i="4"/>
  <c r="O448" i="4"/>
  <c r="R447" i="4"/>
  <c r="Q447" i="4"/>
  <c r="P447" i="4"/>
  <c r="O447" i="4"/>
  <c r="R446" i="4"/>
  <c r="Q446" i="4"/>
  <c r="P446" i="4"/>
  <c r="O446" i="4"/>
  <c r="R445" i="4"/>
  <c r="Q445" i="4"/>
  <c r="P445" i="4"/>
  <c r="O445" i="4"/>
  <c r="R444" i="4"/>
  <c r="Q444" i="4"/>
  <c r="P444" i="4"/>
  <c r="O444" i="4"/>
  <c r="R443" i="4"/>
  <c r="Q443" i="4"/>
  <c r="P443" i="4"/>
  <c r="O443" i="4"/>
  <c r="R442" i="4"/>
  <c r="Q442" i="4"/>
  <c r="P442" i="4"/>
  <c r="O442" i="4"/>
  <c r="R441" i="4"/>
  <c r="Q441" i="4"/>
  <c r="P441" i="4"/>
  <c r="O441" i="4"/>
  <c r="R440" i="4"/>
  <c r="Q440" i="4"/>
  <c r="P440" i="4"/>
  <c r="O440" i="4"/>
  <c r="R439" i="4"/>
  <c r="Q439" i="4"/>
  <c r="P439" i="4"/>
  <c r="O439" i="4"/>
  <c r="R438" i="4"/>
  <c r="Q438" i="4"/>
  <c r="P438" i="4"/>
  <c r="O438" i="4"/>
  <c r="R437" i="4"/>
  <c r="Q437" i="4"/>
  <c r="P437" i="4"/>
  <c r="O437" i="4"/>
  <c r="R436" i="4"/>
  <c r="Q436" i="4"/>
  <c r="P436" i="4"/>
  <c r="O436" i="4"/>
  <c r="R435" i="4"/>
  <c r="Q435" i="4"/>
  <c r="P435" i="4"/>
  <c r="O435" i="4"/>
  <c r="R434" i="4"/>
  <c r="Q434" i="4"/>
  <c r="P434" i="4"/>
  <c r="O434" i="4"/>
  <c r="R433" i="4"/>
  <c r="Q433" i="4"/>
  <c r="P433" i="4"/>
  <c r="O433" i="4"/>
  <c r="R432" i="4"/>
  <c r="Q432" i="4"/>
  <c r="P432" i="4"/>
  <c r="O432" i="4"/>
  <c r="R431" i="4"/>
  <c r="Q431" i="4"/>
  <c r="P431" i="4"/>
  <c r="O431" i="4"/>
  <c r="R430" i="4"/>
  <c r="Q430" i="4"/>
  <c r="P430" i="4"/>
  <c r="O430" i="4"/>
  <c r="R429" i="4"/>
  <c r="Q429" i="4"/>
  <c r="P429" i="4"/>
  <c r="O429" i="4"/>
  <c r="R428" i="4"/>
  <c r="Q428" i="4"/>
  <c r="P428" i="4"/>
  <c r="O428" i="4"/>
  <c r="R427" i="4"/>
  <c r="Q427" i="4"/>
  <c r="P427" i="4"/>
  <c r="O427" i="4"/>
  <c r="R426" i="4"/>
  <c r="Q426" i="4"/>
  <c r="P426" i="4"/>
  <c r="O426" i="4"/>
  <c r="R425" i="4"/>
  <c r="Q425" i="4"/>
  <c r="P425" i="4"/>
  <c r="O425" i="4"/>
  <c r="R424" i="4"/>
  <c r="Q424" i="4"/>
  <c r="P424" i="4"/>
  <c r="O424" i="4"/>
  <c r="R423" i="4"/>
  <c r="Q423" i="4"/>
  <c r="P423" i="4"/>
  <c r="O423" i="4"/>
  <c r="R422" i="4"/>
  <c r="Q422" i="4"/>
  <c r="P422" i="4"/>
  <c r="O422" i="4"/>
  <c r="R421" i="4"/>
  <c r="Q421" i="4"/>
  <c r="P421" i="4"/>
  <c r="O421" i="4"/>
  <c r="R420" i="4"/>
  <c r="Q420" i="4"/>
  <c r="P420" i="4"/>
  <c r="O420" i="4"/>
  <c r="R419" i="4"/>
  <c r="Q419" i="4"/>
  <c r="P419" i="4"/>
  <c r="O419" i="4"/>
  <c r="R418" i="4"/>
  <c r="Q418" i="4"/>
  <c r="P418" i="4"/>
  <c r="O418" i="4"/>
  <c r="R417" i="4"/>
  <c r="Q417" i="4"/>
  <c r="P417" i="4"/>
  <c r="O417" i="4"/>
  <c r="R416" i="4"/>
  <c r="Q416" i="4"/>
  <c r="P416" i="4"/>
  <c r="O416" i="4"/>
  <c r="R415" i="4"/>
  <c r="Q415" i="4"/>
  <c r="P415" i="4"/>
  <c r="O415" i="4"/>
  <c r="R414" i="4"/>
  <c r="Q414" i="4"/>
  <c r="P414" i="4"/>
  <c r="O414" i="4"/>
  <c r="R413" i="4"/>
  <c r="Q413" i="4"/>
  <c r="P413" i="4"/>
  <c r="O413" i="4"/>
  <c r="R412" i="4"/>
  <c r="Q412" i="4"/>
  <c r="P412" i="4"/>
  <c r="O412" i="4"/>
  <c r="R411" i="4"/>
  <c r="Q411" i="4"/>
  <c r="P411" i="4"/>
  <c r="O411" i="4"/>
  <c r="R410" i="4"/>
  <c r="Q410" i="4"/>
  <c r="P410" i="4"/>
  <c r="O410" i="4"/>
  <c r="R409" i="4"/>
  <c r="Q409" i="4"/>
  <c r="P409" i="4"/>
  <c r="O409" i="4"/>
  <c r="R408" i="4"/>
  <c r="Q408" i="4"/>
  <c r="P408" i="4"/>
  <c r="O408" i="4"/>
  <c r="R407" i="4"/>
  <c r="Q407" i="4"/>
  <c r="P407" i="4"/>
  <c r="O407" i="4"/>
  <c r="R406" i="4"/>
  <c r="Q406" i="4"/>
  <c r="P406" i="4"/>
  <c r="O406" i="4"/>
  <c r="R405" i="4"/>
  <c r="Q405" i="4"/>
  <c r="P405" i="4"/>
  <c r="O405" i="4"/>
  <c r="R404" i="4"/>
  <c r="Q404" i="4"/>
  <c r="P404" i="4"/>
  <c r="O404" i="4"/>
  <c r="R403" i="4"/>
  <c r="Q403" i="4"/>
  <c r="P403" i="4"/>
  <c r="O403" i="4"/>
  <c r="R402" i="4"/>
  <c r="Q402" i="4"/>
  <c r="P402" i="4"/>
  <c r="O402" i="4"/>
  <c r="R401" i="4"/>
  <c r="Q401" i="4"/>
  <c r="P401" i="4"/>
  <c r="O401" i="4"/>
  <c r="R400" i="4"/>
  <c r="Q400" i="4"/>
  <c r="P400" i="4"/>
  <c r="O400" i="4"/>
  <c r="R399" i="4"/>
  <c r="Q399" i="4"/>
  <c r="P399" i="4"/>
  <c r="O399" i="4"/>
  <c r="R398" i="4"/>
  <c r="Q398" i="4"/>
  <c r="P398" i="4"/>
  <c r="O398" i="4"/>
  <c r="R397" i="4"/>
  <c r="Q397" i="4"/>
  <c r="P397" i="4"/>
  <c r="O397" i="4"/>
  <c r="R396" i="4"/>
  <c r="Q396" i="4"/>
  <c r="P396" i="4"/>
  <c r="O396" i="4"/>
  <c r="R395" i="4"/>
  <c r="Q395" i="4"/>
  <c r="P395" i="4"/>
  <c r="O395" i="4"/>
  <c r="R394" i="4"/>
  <c r="Q394" i="4"/>
  <c r="P394" i="4"/>
  <c r="O394" i="4"/>
  <c r="R393" i="4"/>
  <c r="Q393" i="4"/>
  <c r="P393" i="4"/>
  <c r="O393" i="4"/>
  <c r="R392" i="4"/>
  <c r="Q392" i="4"/>
  <c r="P392" i="4"/>
  <c r="O392" i="4"/>
  <c r="R391" i="4"/>
  <c r="Q391" i="4"/>
  <c r="P391" i="4"/>
  <c r="O391" i="4"/>
  <c r="R390" i="4"/>
  <c r="Q390" i="4"/>
  <c r="P390" i="4"/>
  <c r="O390" i="4"/>
  <c r="R389" i="4"/>
  <c r="Q389" i="4"/>
  <c r="P389" i="4"/>
  <c r="O389" i="4"/>
  <c r="R388" i="4"/>
  <c r="Q388" i="4"/>
  <c r="P388" i="4"/>
  <c r="O388" i="4"/>
  <c r="R387" i="4"/>
  <c r="Q387" i="4"/>
  <c r="P387" i="4"/>
  <c r="O387" i="4"/>
  <c r="R386" i="4"/>
  <c r="Q386" i="4"/>
  <c r="P386" i="4"/>
  <c r="O386" i="4"/>
  <c r="R385" i="4"/>
  <c r="Q385" i="4"/>
  <c r="P385" i="4"/>
  <c r="O385" i="4"/>
  <c r="R384" i="4"/>
  <c r="Q384" i="4"/>
  <c r="P384" i="4"/>
  <c r="O384" i="4"/>
  <c r="R383" i="4"/>
  <c r="Q383" i="4"/>
  <c r="P383" i="4"/>
  <c r="O383" i="4"/>
  <c r="R382" i="4"/>
  <c r="Q382" i="4"/>
  <c r="P382" i="4"/>
  <c r="O382" i="4"/>
  <c r="R381" i="4"/>
  <c r="Q381" i="4"/>
  <c r="P381" i="4"/>
  <c r="O381" i="4"/>
  <c r="R380" i="4"/>
  <c r="Q380" i="4"/>
  <c r="P380" i="4"/>
  <c r="O380" i="4"/>
  <c r="R379" i="4"/>
  <c r="Q379" i="4"/>
  <c r="P379" i="4"/>
  <c r="O379" i="4"/>
  <c r="R378" i="4"/>
  <c r="Q378" i="4"/>
  <c r="P378" i="4"/>
  <c r="O378" i="4"/>
  <c r="R377" i="4"/>
  <c r="Q377" i="4"/>
  <c r="P377" i="4"/>
  <c r="O377" i="4"/>
  <c r="R376" i="4"/>
  <c r="Q376" i="4"/>
  <c r="P376" i="4"/>
  <c r="O376" i="4"/>
  <c r="R375" i="4"/>
  <c r="Q375" i="4"/>
  <c r="P375" i="4"/>
  <c r="O375" i="4"/>
  <c r="R374" i="4"/>
  <c r="Q374" i="4"/>
  <c r="P374" i="4"/>
  <c r="O374" i="4"/>
  <c r="R373" i="4"/>
  <c r="Q373" i="4"/>
  <c r="P373" i="4"/>
  <c r="O373" i="4"/>
  <c r="R372" i="4"/>
  <c r="Q372" i="4"/>
  <c r="P372" i="4"/>
  <c r="O372" i="4"/>
  <c r="R371" i="4"/>
  <c r="Q371" i="4"/>
  <c r="P371" i="4"/>
  <c r="O371" i="4"/>
  <c r="R370" i="4"/>
  <c r="Q370" i="4"/>
  <c r="P370" i="4"/>
  <c r="O370" i="4"/>
  <c r="R369" i="4"/>
  <c r="Q369" i="4"/>
  <c r="P369" i="4"/>
  <c r="O369" i="4"/>
  <c r="R368" i="4"/>
  <c r="Q368" i="4"/>
  <c r="P368" i="4"/>
  <c r="O368" i="4"/>
  <c r="R367" i="4"/>
  <c r="Q367" i="4"/>
  <c r="P367" i="4"/>
  <c r="O367" i="4"/>
  <c r="R366" i="4"/>
  <c r="Q366" i="4"/>
  <c r="P366" i="4"/>
  <c r="O366" i="4"/>
  <c r="R365" i="4"/>
  <c r="Q365" i="4"/>
  <c r="P365" i="4"/>
  <c r="O365" i="4"/>
  <c r="R364" i="4"/>
  <c r="Q364" i="4"/>
  <c r="P364" i="4"/>
  <c r="O364" i="4"/>
  <c r="R363" i="4"/>
  <c r="Q363" i="4"/>
  <c r="P363" i="4"/>
  <c r="O363" i="4"/>
  <c r="R362" i="4"/>
  <c r="Q362" i="4"/>
  <c r="P362" i="4"/>
  <c r="O362" i="4"/>
  <c r="R361" i="4"/>
  <c r="Q361" i="4"/>
  <c r="P361" i="4"/>
  <c r="O361" i="4"/>
  <c r="R360" i="4"/>
  <c r="Q360" i="4"/>
  <c r="P360" i="4"/>
  <c r="O360" i="4"/>
  <c r="R359" i="4"/>
  <c r="Q359" i="4"/>
  <c r="P359" i="4"/>
  <c r="O359" i="4"/>
  <c r="R358" i="4"/>
  <c r="Q358" i="4"/>
  <c r="P358" i="4"/>
  <c r="O358" i="4"/>
  <c r="R357" i="4"/>
  <c r="Q357" i="4"/>
  <c r="P357" i="4"/>
  <c r="O357" i="4"/>
  <c r="R356" i="4"/>
  <c r="Q356" i="4"/>
  <c r="P356" i="4"/>
  <c r="O356" i="4"/>
  <c r="R355" i="4"/>
  <c r="Q355" i="4"/>
  <c r="P355" i="4"/>
  <c r="O355" i="4"/>
  <c r="R354" i="4"/>
  <c r="Q354" i="4"/>
  <c r="P354" i="4"/>
  <c r="O354" i="4"/>
  <c r="R353" i="4"/>
  <c r="Q353" i="4"/>
  <c r="P353" i="4"/>
  <c r="O353" i="4"/>
  <c r="R352" i="4"/>
  <c r="Q352" i="4"/>
  <c r="P352" i="4"/>
  <c r="O352" i="4"/>
  <c r="R351" i="4"/>
  <c r="Q351" i="4"/>
  <c r="P351" i="4"/>
  <c r="O351" i="4"/>
  <c r="R350" i="4"/>
  <c r="Q350" i="4"/>
  <c r="P350" i="4"/>
  <c r="O350" i="4"/>
  <c r="R349" i="4"/>
  <c r="Q349" i="4"/>
  <c r="P349" i="4"/>
  <c r="O349" i="4"/>
  <c r="R348" i="4"/>
  <c r="Q348" i="4"/>
  <c r="P348" i="4"/>
  <c r="O348" i="4"/>
  <c r="R347" i="4"/>
  <c r="Q347" i="4"/>
  <c r="P347" i="4"/>
  <c r="O347" i="4"/>
  <c r="R346" i="4"/>
  <c r="Q346" i="4"/>
  <c r="P346" i="4"/>
  <c r="O346" i="4"/>
  <c r="R345" i="4"/>
  <c r="Q345" i="4"/>
  <c r="P345" i="4"/>
  <c r="O345" i="4"/>
  <c r="R344" i="4"/>
  <c r="Q344" i="4"/>
  <c r="P344" i="4"/>
  <c r="O344" i="4"/>
  <c r="R343" i="4"/>
  <c r="Q343" i="4"/>
  <c r="P343" i="4"/>
  <c r="O343" i="4"/>
  <c r="R342" i="4"/>
  <c r="Q342" i="4"/>
  <c r="P342" i="4"/>
  <c r="O342" i="4"/>
  <c r="R341" i="4"/>
  <c r="Q341" i="4"/>
  <c r="P341" i="4"/>
  <c r="O341" i="4"/>
  <c r="R340" i="4"/>
  <c r="Q340" i="4"/>
  <c r="P340" i="4"/>
  <c r="O340" i="4"/>
  <c r="R339" i="4"/>
  <c r="Q339" i="4"/>
  <c r="P339" i="4"/>
  <c r="O339" i="4"/>
  <c r="R338" i="4"/>
  <c r="Q338" i="4"/>
  <c r="P338" i="4"/>
  <c r="O338" i="4"/>
  <c r="R337" i="4"/>
  <c r="Q337" i="4"/>
  <c r="P337" i="4"/>
  <c r="O337" i="4"/>
  <c r="R336" i="4"/>
  <c r="Q336" i="4"/>
  <c r="P336" i="4"/>
  <c r="O336" i="4"/>
  <c r="R335" i="4"/>
  <c r="Q335" i="4"/>
  <c r="P335" i="4"/>
  <c r="O335" i="4"/>
  <c r="R334" i="4"/>
  <c r="Q334" i="4"/>
  <c r="P334" i="4"/>
  <c r="O334" i="4"/>
  <c r="R333" i="4"/>
  <c r="Q333" i="4"/>
  <c r="P333" i="4"/>
  <c r="O333" i="4"/>
  <c r="R332" i="4"/>
  <c r="Q332" i="4"/>
  <c r="P332" i="4"/>
  <c r="O332" i="4"/>
  <c r="R331" i="4"/>
  <c r="Q331" i="4"/>
  <c r="P331" i="4"/>
  <c r="O331" i="4"/>
  <c r="R330" i="4"/>
  <c r="Q330" i="4"/>
  <c r="P330" i="4"/>
  <c r="O330" i="4"/>
  <c r="R329" i="4"/>
  <c r="Q329" i="4"/>
  <c r="P329" i="4"/>
  <c r="O329" i="4"/>
  <c r="R328" i="4"/>
  <c r="Q328" i="4"/>
  <c r="P328" i="4"/>
  <c r="O328" i="4"/>
  <c r="R327" i="4"/>
  <c r="Q327" i="4"/>
  <c r="P327" i="4"/>
  <c r="O327" i="4"/>
  <c r="R326" i="4"/>
  <c r="Q326" i="4"/>
  <c r="P326" i="4"/>
  <c r="O326" i="4"/>
  <c r="R325" i="4"/>
  <c r="Q325" i="4"/>
  <c r="P325" i="4"/>
  <c r="O325" i="4"/>
  <c r="R324" i="4"/>
  <c r="Q324" i="4"/>
  <c r="P324" i="4"/>
  <c r="O324" i="4"/>
  <c r="R323" i="4"/>
  <c r="Q323" i="4"/>
  <c r="P323" i="4"/>
  <c r="O323" i="4"/>
  <c r="R322" i="4"/>
  <c r="Q322" i="4"/>
  <c r="P322" i="4"/>
  <c r="O322" i="4"/>
  <c r="R321" i="4"/>
  <c r="Q321" i="4"/>
  <c r="P321" i="4"/>
  <c r="O321" i="4"/>
  <c r="R320" i="4"/>
  <c r="Q320" i="4"/>
  <c r="P320" i="4"/>
  <c r="O320" i="4"/>
  <c r="R319" i="4"/>
  <c r="Q319" i="4"/>
  <c r="P319" i="4"/>
  <c r="O319" i="4"/>
  <c r="R318" i="4"/>
  <c r="Q318" i="4"/>
  <c r="P318" i="4"/>
  <c r="O318" i="4"/>
  <c r="R317" i="4"/>
  <c r="Q317" i="4"/>
  <c r="P317" i="4"/>
  <c r="O317" i="4"/>
  <c r="R316" i="4"/>
  <c r="Q316" i="4"/>
  <c r="P316" i="4"/>
  <c r="O316" i="4"/>
  <c r="R315" i="4"/>
  <c r="Q315" i="4"/>
  <c r="P315" i="4"/>
  <c r="O315" i="4"/>
  <c r="R314" i="4"/>
  <c r="Q314" i="4"/>
  <c r="P314" i="4"/>
  <c r="O314" i="4"/>
  <c r="R313" i="4"/>
  <c r="Q313" i="4"/>
  <c r="P313" i="4"/>
  <c r="O313" i="4"/>
  <c r="R312" i="4"/>
  <c r="Q312" i="4"/>
  <c r="P312" i="4"/>
  <c r="O312" i="4"/>
  <c r="R311" i="4"/>
  <c r="Q311" i="4"/>
  <c r="P311" i="4"/>
  <c r="O311" i="4"/>
  <c r="R310" i="4"/>
  <c r="Q310" i="4"/>
  <c r="P310" i="4"/>
  <c r="O310" i="4"/>
  <c r="R309" i="4"/>
  <c r="Q309" i="4"/>
  <c r="P309" i="4"/>
  <c r="O309" i="4"/>
  <c r="R308" i="4"/>
  <c r="Q308" i="4"/>
  <c r="P308" i="4"/>
  <c r="O308" i="4"/>
  <c r="R307" i="4"/>
  <c r="Q307" i="4"/>
  <c r="P307" i="4"/>
  <c r="O307" i="4"/>
  <c r="R306" i="4"/>
  <c r="Q306" i="4"/>
  <c r="P306" i="4"/>
  <c r="O306" i="4"/>
  <c r="R305" i="4"/>
  <c r="Q305" i="4"/>
  <c r="P305" i="4"/>
  <c r="O305" i="4"/>
  <c r="R304" i="4"/>
  <c r="Q304" i="4"/>
  <c r="P304" i="4"/>
  <c r="O304" i="4"/>
  <c r="R303" i="4"/>
  <c r="Q303" i="4"/>
  <c r="P303" i="4"/>
  <c r="O303" i="4"/>
  <c r="R302" i="4"/>
  <c r="Q302" i="4"/>
  <c r="P302" i="4"/>
  <c r="O302" i="4"/>
  <c r="R301" i="4"/>
  <c r="Q301" i="4"/>
  <c r="P301" i="4"/>
  <c r="O301" i="4"/>
  <c r="R300" i="4"/>
  <c r="Q300" i="4"/>
  <c r="P300" i="4"/>
  <c r="O300" i="4"/>
  <c r="R299" i="4"/>
  <c r="Q299" i="4"/>
  <c r="P299" i="4"/>
  <c r="O299" i="4"/>
  <c r="R298" i="4"/>
  <c r="Q298" i="4"/>
  <c r="P298" i="4"/>
  <c r="O298" i="4"/>
  <c r="R297" i="4"/>
  <c r="Q297" i="4"/>
  <c r="P297" i="4"/>
  <c r="O297" i="4"/>
  <c r="R296" i="4"/>
  <c r="Q296" i="4"/>
  <c r="P296" i="4"/>
  <c r="O296" i="4"/>
  <c r="R295" i="4"/>
  <c r="Q295" i="4"/>
  <c r="P295" i="4"/>
  <c r="O295" i="4"/>
  <c r="R294" i="4"/>
  <c r="Q294" i="4"/>
  <c r="P294" i="4"/>
  <c r="O294" i="4"/>
  <c r="R293" i="4"/>
  <c r="Q293" i="4"/>
  <c r="P293" i="4"/>
  <c r="O293" i="4"/>
  <c r="R292" i="4"/>
  <c r="Q292" i="4"/>
  <c r="P292" i="4"/>
  <c r="O292" i="4"/>
  <c r="R291" i="4"/>
  <c r="Q291" i="4"/>
  <c r="P291" i="4"/>
  <c r="O291" i="4"/>
  <c r="R290" i="4"/>
  <c r="Q290" i="4"/>
  <c r="P290" i="4"/>
  <c r="O290" i="4"/>
  <c r="R289" i="4"/>
  <c r="Q289" i="4"/>
  <c r="P289" i="4"/>
  <c r="O289" i="4"/>
  <c r="R288" i="4"/>
  <c r="Q288" i="4"/>
  <c r="P288" i="4"/>
  <c r="O288" i="4"/>
  <c r="R287" i="4"/>
  <c r="Q287" i="4"/>
  <c r="P287" i="4"/>
  <c r="O287" i="4"/>
  <c r="R286" i="4"/>
  <c r="Q286" i="4"/>
  <c r="P286" i="4"/>
  <c r="O286" i="4"/>
  <c r="R285" i="4"/>
  <c r="Q285" i="4"/>
  <c r="P285" i="4"/>
  <c r="O285" i="4"/>
  <c r="R284" i="4"/>
  <c r="Q284" i="4"/>
  <c r="P284" i="4"/>
  <c r="O284" i="4"/>
  <c r="R283" i="4"/>
  <c r="Q283" i="4"/>
  <c r="P283" i="4"/>
  <c r="O283" i="4"/>
  <c r="R282" i="4"/>
  <c r="Q282" i="4"/>
  <c r="P282" i="4"/>
  <c r="O282" i="4"/>
  <c r="R281" i="4"/>
  <c r="Q281" i="4"/>
  <c r="P281" i="4"/>
  <c r="O281" i="4"/>
  <c r="R280" i="4"/>
  <c r="Q280" i="4"/>
  <c r="P280" i="4"/>
  <c r="O280" i="4"/>
  <c r="R279" i="4"/>
  <c r="Q279" i="4"/>
  <c r="P279" i="4"/>
  <c r="O279" i="4"/>
  <c r="R278" i="4"/>
  <c r="Q278" i="4"/>
  <c r="P278" i="4"/>
  <c r="O278" i="4"/>
  <c r="R277" i="4"/>
  <c r="Q277" i="4"/>
  <c r="P277" i="4"/>
  <c r="O277" i="4"/>
  <c r="R276" i="4"/>
  <c r="Q276" i="4"/>
  <c r="P276" i="4"/>
  <c r="O276" i="4"/>
  <c r="R275" i="4"/>
  <c r="Q275" i="4"/>
  <c r="P275" i="4"/>
  <c r="O275" i="4"/>
  <c r="R274" i="4"/>
  <c r="Q274" i="4"/>
  <c r="P274" i="4"/>
  <c r="O274" i="4"/>
  <c r="R273" i="4"/>
  <c r="Q273" i="4"/>
  <c r="P273" i="4"/>
  <c r="O273" i="4"/>
  <c r="R272" i="4"/>
  <c r="Q272" i="4"/>
  <c r="P272" i="4"/>
  <c r="O272" i="4"/>
  <c r="R271" i="4"/>
  <c r="Q271" i="4"/>
  <c r="P271" i="4"/>
  <c r="O271" i="4"/>
  <c r="R270" i="4"/>
  <c r="Q270" i="4"/>
  <c r="P270" i="4"/>
  <c r="O270" i="4"/>
  <c r="R269" i="4"/>
  <c r="Q269" i="4"/>
  <c r="P269" i="4"/>
  <c r="O269" i="4"/>
  <c r="R268" i="4"/>
  <c r="Q268" i="4"/>
  <c r="P268" i="4"/>
  <c r="O268" i="4"/>
  <c r="R267" i="4"/>
  <c r="Q267" i="4"/>
  <c r="P267" i="4"/>
  <c r="O267" i="4"/>
  <c r="R266" i="4"/>
  <c r="Q266" i="4"/>
  <c r="P266" i="4"/>
  <c r="O266" i="4"/>
  <c r="R265" i="4"/>
  <c r="Q265" i="4"/>
  <c r="P265" i="4"/>
  <c r="O265" i="4"/>
  <c r="R264" i="4"/>
  <c r="Q264" i="4"/>
  <c r="P264" i="4"/>
  <c r="O264" i="4"/>
  <c r="R263" i="4"/>
  <c r="Q263" i="4"/>
  <c r="P263" i="4"/>
  <c r="O263" i="4"/>
  <c r="R262" i="4"/>
  <c r="Q262" i="4"/>
  <c r="P262" i="4"/>
  <c r="O262" i="4"/>
  <c r="R261" i="4"/>
  <c r="Q261" i="4"/>
  <c r="P261" i="4"/>
  <c r="O261" i="4"/>
  <c r="R260" i="4"/>
  <c r="Q260" i="4"/>
  <c r="P260" i="4"/>
  <c r="O260" i="4"/>
  <c r="R259" i="4"/>
  <c r="Q259" i="4"/>
  <c r="P259" i="4"/>
  <c r="O259" i="4"/>
  <c r="R258" i="4"/>
  <c r="Q258" i="4"/>
  <c r="P258" i="4"/>
  <c r="O258" i="4"/>
  <c r="R257" i="4"/>
  <c r="Q257" i="4"/>
  <c r="P257" i="4"/>
  <c r="O257" i="4"/>
  <c r="R256" i="4"/>
  <c r="Q256" i="4"/>
  <c r="P256" i="4"/>
  <c r="O256" i="4"/>
  <c r="R255" i="4"/>
  <c r="Q255" i="4"/>
  <c r="P255" i="4"/>
  <c r="O255" i="4"/>
  <c r="R254" i="4"/>
  <c r="Q254" i="4"/>
  <c r="P254" i="4"/>
  <c r="O254" i="4"/>
  <c r="R253" i="4"/>
  <c r="Q253" i="4"/>
  <c r="P253" i="4"/>
  <c r="O253" i="4"/>
  <c r="R252" i="4"/>
  <c r="Q252" i="4"/>
  <c r="P252" i="4"/>
  <c r="O252" i="4"/>
  <c r="R251" i="4"/>
  <c r="Q251" i="4"/>
  <c r="P251" i="4"/>
  <c r="O251" i="4"/>
  <c r="R250" i="4"/>
  <c r="Q250" i="4"/>
  <c r="P250" i="4"/>
  <c r="O250" i="4"/>
  <c r="R249" i="4"/>
  <c r="Q249" i="4"/>
  <c r="P249" i="4"/>
  <c r="O249" i="4"/>
  <c r="R248" i="4"/>
  <c r="Q248" i="4"/>
  <c r="P248" i="4"/>
  <c r="O248" i="4"/>
  <c r="R247" i="4"/>
  <c r="Q247" i="4"/>
  <c r="P247" i="4"/>
  <c r="O247" i="4"/>
  <c r="R246" i="4"/>
  <c r="Q246" i="4"/>
  <c r="P246" i="4"/>
  <c r="O246" i="4"/>
  <c r="R245" i="4"/>
  <c r="Q245" i="4"/>
  <c r="P245" i="4"/>
  <c r="O245" i="4"/>
  <c r="R244" i="4"/>
  <c r="Q244" i="4"/>
  <c r="P244" i="4"/>
  <c r="O244" i="4"/>
  <c r="R243" i="4"/>
  <c r="Q243" i="4"/>
  <c r="P243" i="4"/>
  <c r="O243" i="4"/>
  <c r="R242" i="4"/>
  <c r="Q242" i="4"/>
  <c r="P242" i="4"/>
  <c r="O242" i="4"/>
  <c r="R241" i="4"/>
  <c r="Q241" i="4"/>
  <c r="P241" i="4"/>
  <c r="O241" i="4"/>
  <c r="R240" i="4"/>
  <c r="Q240" i="4"/>
  <c r="P240" i="4"/>
  <c r="O240" i="4"/>
  <c r="R239" i="4"/>
  <c r="Q239" i="4"/>
  <c r="P239" i="4"/>
  <c r="O239" i="4"/>
  <c r="R238" i="4"/>
  <c r="Q238" i="4"/>
  <c r="P238" i="4"/>
  <c r="O238" i="4"/>
  <c r="R237" i="4"/>
  <c r="Q237" i="4"/>
  <c r="P237" i="4"/>
  <c r="O237" i="4"/>
  <c r="R236" i="4"/>
  <c r="Q236" i="4"/>
  <c r="P236" i="4"/>
  <c r="O236" i="4"/>
  <c r="R235" i="4"/>
  <c r="Q235" i="4"/>
  <c r="P235" i="4"/>
  <c r="O235" i="4"/>
  <c r="R234" i="4"/>
  <c r="Q234" i="4"/>
  <c r="P234" i="4"/>
  <c r="O234" i="4"/>
  <c r="R233" i="4"/>
  <c r="Q233" i="4"/>
  <c r="P233" i="4"/>
  <c r="O233" i="4"/>
  <c r="R232" i="4"/>
  <c r="Q232" i="4"/>
  <c r="P232" i="4"/>
  <c r="O232" i="4"/>
  <c r="R231" i="4"/>
  <c r="Q231" i="4"/>
  <c r="P231" i="4"/>
  <c r="O231" i="4"/>
  <c r="R230" i="4"/>
  <c r="Q230" i="4"/>
  <c r="P230" i="4"/>
  <c r="O230" i="4"/>
  <c r="R229" i="4"/>
  <c r="Q229" i="4"/>
  <c r="P229" i="4"/>
  <c r="O229" i="4"/>
  <c r="R228" i="4"/>
  <c r="Q228" i="4"/>
  <c r="P228" i="4"/>
  <c r="O228" i="4"/>
  <c r="R227" i="4"/>
  <c r="Q227" i="4"/>
  <c r="P227" i="4"/>
  <c r="O227" i="4"/>
  <c r="R226" i="4"/>
  <c r="Q226" i="4"/>
  <c r="P226" i="4"/>
  <c r="O226" i="4"/>
  <c r="R225" i="4"/>
  <c r="Q225" i="4"/>
  <c r="P225" i="4"/>
  <c r="O225" i="4"/>
  <c r="R224" i="4"/>
  <c r="Q224" i="4"/>
  <c r="P224" i="4"/>
  <c r="O224" i="4"/>
  <c r="R223" i="4"/>
  <c r="Q223" i="4"/>
  <c r="P223" i="4"/>
  <c r="O223" i="4"/>
  <c r="R222" i="4"/>
  <c r="Q222" i="4"/>
  <c r="P222" i="4"/>
  <c r="O222" i="4"/>
  <c r="R221" i="4"/>
  <c r="Q221" i="4"/>
  <c r="P221" i="4"/>
  <c r="O221" i="4"/>
  <c r="R220" i="4"/>
  <c r="Q220" i="4"/>
  <c r="P220" i="4"/>
  <c r="O220" i="4"/>
  <c r="R219" i="4"/>
  <c r="Q219" i="4"/>
  <c r="P219" i="4"/>
  <c r="O219" i="4"/>
  <c r="R218" i="4"/>
  <c r="Q218" i="4"/>
  <c r="P218" i="4"/>
  <c r="O218" i="4"/>
  <c r="R217" i="4"/>
  <c r="Q217" i="4"/>
  <c r="P217" i="4"/>
  <c r="O217" i="4"/>
  <c r="R216" i="4"/>
  <c r="Q216" i="4"/>
  <c r="P216" i="4"/>
  <c r="O216" i="4"/>
  <c r="R215" i="4"/>
  <c r="Q215" i="4"/>
  <c r="P215" i="4"/>
  <c r="O215" i="4"/>
  <c r="R214" i="4"/>
  <c r="Q214" i="4"/>
  <c r="P214" i="4"/>
  <c r="O214" i="4"/>
  <c r="R213" i="4"/>
  <c r="Q213" i="4"/>
  <c r="P213" i="4"/>
  <c r="O213" i="4"/>
  <c r="R212" i="4"/>
  <c r="Q212" i="4"/>
  <c r="P212" i="4"/>
  <c r="O212" i="4"/>
  <c r="R211" i="4"/>
  <c r="Q211" i="4"/>
  <c r="P211" i="4"/>
  <c r="O211" i="4"/>
  <c r="R210" i="4"/>
  <c r="Q210" i="4"/>
  <c r="P210" i="4"/>
  <c r="O210" i="4"/>
  <c r="R209" i="4"/>
  <c r="Q209" i="4"/>
  <c r="P209" i="4"/>
  <c r="O209" i="4"/>
  <c r="R208" i="4"/>
  <c r="Q208" i="4"/>
  <c r="P208" i="4"/>
  <c r="O208" i="4"/>
  <c r="R207" i="4"/>
  <c r="Q207" i="4"/>
  <c r="P207" i="4"/>
  <c r="O207" i="4"/>
  <c r="R206" i="4"/>
  <c r="Q206" i="4"/>
  <c r="P206" i="4"/>
  <c r="O206" i="4"/>
  <c r="R205" i="4"/>
  <c r="Q205" i="4"/>
  <c r="P205" i="4"/>
  <c r="O205" i="4"/>
  <c r="R204" i="4"/>
  <c r="Q204" i="4"/>
  <c r="P204" i="4"/>
  <c r="O204" i="4"/>
  <c r="R203" i="4"/>
  <c r="Q203" i="4"/>
  <c r="P203" i="4"/>
  <c r="O203" i="4"/>
  <c r="R202" i="4"/>
  <c r="Q202" i="4"/>
  <c r="P202" i="4"/>
  <c r="O202" i="4"/>
  <c r="R201" i="4"/>
  <c r="Q201" i="4"/>
  <c r="P201" i="4"/>
  <c r="O201" i="4"/>
  <c r="R200" i="4"/>
  <c r="Q200" i="4"/>
  <c r="P200" i="4"/>
  <c r="O200" i="4"/>
  <c r="R199" i="4"/>
  <c r="Q199" i="4"/>
  <c r="P199" i="4"/>
  <c r="O199" i="4"/>
  <c r="R198" i="4"/>
  <c r="Q198" i="4"/>
  <c r="P198" i="4"/>
  <c r="O198" i="4"/>
  <c r="R197" i="4"/>
  <c r="Q197" i="4"/>
  <c r="P197" i="4"/>
  <c r="O197" i="4"/>
  <c r="R196" i="4"/>
  <c r="Q196" i="4"/>
  <c r="P196" i="4"/>
  <c r="O196" i="4"/>
  <c r="R195" i="4"/>
  <c r="Q195" i="4"/>
  <c r="P195" i="4"/>
  <c r="O195" i="4"/>
  <c r="R194" i="4"/>
  <c r="Q194" i="4"/>
  <c r="P194" i="4"/>
  <c r="O194" i="4"/>
  <c r="R193" i="4"/>
  <c r="Q193" i="4"/>
  <c r="P193" i="4"/>
  <c r="O193" i="4"/>
  <c r="R192" i="4"/>
  <c r="Q192" i="4"/>
  <c r="P192" i="4"/>
  <c r="O192" i="4"/>
  <c r="R191" i="4"/>
  <c r="Q191" i="4"/>
  <c r="P191" i="4"/>
  <c r="O191" i="4"/>
  <c r="R190" i="4"/>
  <c r="Q190" i="4"/>
  <c r="P190" i="4"/>
  <c r="O190" i="4"/>
  <c r="R189" i="4"/>
  <c r="Q189" i="4"/>
  <c r="P189" i="4"/>
  <c r="O189" i="4"/>
  <c r="R188" i="4"/>
  <c r="Q188" i="4"/>
  <c r="P188" i="4"/>
  <c r="O188" i="4"/>
  <c r="R187" i="4"/>
  <c r="Q187" i="4"/>
  <c r="P187" i="4"/>
  <c r="O187" i="4"/>
  <c r="R186" i="4"/>
  <c r="Q186" i="4"/>
  <c r="P186" i="4"/>
  <c r="O186" i="4"/>
  <c r="R185" i="4"/>
  <c r="Q185" i="4"/>
  <c r="P185" i="4"/>
  <c r="O185" i="4"/>
  <c r="R184" i="4"/>
  <c r="Q184" i="4"/>
  <c r="P184" i="4"/>
  <c r="O184" i="4"/>
  <c r="R183" i="4"/>
  <c r="Q183" i="4"/>
  <c r="P183" i="4"/>
  <c r="O183" i="4"/>
  <c r="R182" i="4"/>
  <c r="Q182" i="4"/>
  <c r="P182" i="4"/>
  <c r="O182" i="4"/>
  <c r="R181" i="4"/>
  <c r="Q181" i="4"/>
  <c r="P181" i="4"/>
  <c r="O181" i="4"/>
  <c r="R180" i="4"/>
  <c r="Q180" i="4"/>
  <c r="P180" i="4"/>
  <c r="O180" i="4"/>
  <c r="R179" i="4"/>
  <c r="Q179" i="4"/>
  <c r="P179" i="4"/>
  <c r="O179" i="4"/>
  <c r="R178" i="4"/>
  <c r="Q178" i="4"/>
  <c r="P178" i="4"/>
  <c r="O178" i="4"/>
  <c r="R177" i="4"/>
  <c r="Q177" i="4"/>
  <c r="P177" i="4"/>
  <c r="O177" i="4"/>
  <c r="R176" i="4"/>
  <c r="Q176" i="4"/>
  <c r="P176" i="4"/>
  <c r="O176" i="4"/>
  <c r="R175" i="4"/>
  <c r="Q175" i="4"/>
  <c r="P175" i="4"/>
  <c r="O175" i="4"/>
  <c r="R174" i="4"/>
  <c r="Q174" i="4"/>
  <c r="P174" i="4"/>
  <c r="O174" i="4"/>
  <c r="R173" i="4"/>
  <c r="Q173" i="4"/>
  <c r="P173" i="4"/>
  <c r="O173" i="4"/>
  <c r="R172" i="4"/>
  <c r="Q172" i="4"/>
  <c r="P172" i="4"/>
  <c r="O172" i="4"/>
  <c r="R171" i="4"/>
  <c r="Q171" i="4"/>
  <c r="P171" i="4"/>
  <c r="O171" i="4"/>
  <c r="R170" i="4"/>
  <c r="Q170" i="4"/>
  <c r="P170" i="4"/>
  <c r="O170" i="4"/>
  <c r="R169" i="4"/>
  <c r="Q169" i="4"/>
  <c r="P169" i="4"/>
  <c r="O169" i="4"/>
  <c r="R168" i="4"/>
  <c r="Q168" i="4"/>
  <c r="P168" i="4"/>
  <c r="O168" i="4"/>
  <c r="R167" i="4"/>
  <c r="Q167" i="4"/>
  <c r="P167" i="4"/>
  <c r="O167" i="4"/>
  <c r="R166" i="4"/>
  <c r="Q166" i="4"/>
  <c r="P166" i="4"/>
  <c r="O166" i="4"/>
  <c r="R165" i="4"/>
  <c r="Q165" i="4"/>
  <c r="P165" i="4"/>
  <c r="O165" i="4"/>
  <c r="R164" i="4"/>
  <c r="Q164" i="4"/>
  <c r="P164" i="4"/>
  <c r="O164" i="4"/>
  <c r="R163" i="4"/>
  <c r="Q163" i="4"/>
  <c r="P163" i="4"/>
  <c r="O163" i="4"/>
  <c r="R162" i="4"/>
  <c r="Q162" i="4"/>
  <c r="P162" i="4"/>
  <c r="O162" i="4"/>
  <c r="R161" i="4"/>
  <c r="Q161" i="4"/>
  <c r="P161" i="4"/>
  <c r="O161" i="4"/>
  <c r="R160" i="4"/>
  <c r="Q160" i="4"/>
  <c r="P160" i="4"/>
  <c r="O160" i="4"/>
  <c r="R159" i="4"/>
  <c r="Q159" i="4"/>
  <c r="P159" i="4"/>
  <c r="O159" i="4"/>
  <c r="R158" i="4"/>
  <c r="Q158" i="4"/>
  <c r="P158" i="4"/>
  <c r="O158" i="4"/>
  <c r="R157" i="4"/>
  <c r="Q157" i="4"/>
  <c r="P157" i="4"/>
  <c r="O157" i="4"/>
  <c r="R156" i="4"/>
  <c r="Q156" i="4"/>
  <c r="P156" i="4"/>
  <c r="O156" i="4"/>
  <c r="R155" i="4"/>
  <c r="Q155" i="4"/>
  <c r="P155" i="4"/>
  <c r="O155" i="4"/>
  <c r="R154" i="4"/>
  <c r="Q154" i="4"/>
  <c r="P154" i="4"/>
  <c r="O154" i="4"/>
  <c r="R153" i="4"/>
  <c r="Q153" i="4"/>
  <c r="P153" i="4"/>
  <c r="O153" i="4"/>
  <c r="R152" i="4"/>
  <c r="Q152" i="4"/>
  <c r="P152" i="4"/>
  <c r="O152" i="4"/>
  <c r="R151" i="4"/>
  <c r="Q151" i="4"/>
  <c r="P151" i="4"/>
  <c r="O151" i="4"/>
  <c r="R150" i="4"/>
  <c r="Q150" i="4"/>
  <c r="P150" i="4"/>
  <c r="O150" i="4"/>
  <c r="R149" i="4"/>
  <c r="Q149" i="4"/>
  <c r="P149" i="4"/>
  <c r="O149" i="4"/>
  <c r="R148" i="4"/>
  <c r="Q148" i="4"/>
  <c r="P148" i="4"/>
  <c r="O148" i="4"/>
  <c r="R147" i="4"/>
  <c r="Q147" i="4"/>
  <c r="P147" i="4"/>
  <c r="O147" i="4"/>
  <c r="R146" i="4"/>
  <c r="Q146" i="4"/>
  <c r="P146" i="4"/>
  <c r="O146" i="4"/>
  <c r="R145" i="4"/>
  <c r="Q145" i="4"/>
  <c r="P145" i="4"/>
  <c r="O145" i="4"/>
  <c r="R144" i="4"/>
  <c r="Q144" i="4"/>
  <c r="P144" i="4"/>
  <c r="O144" i="4"/>
  <c r="R143" i="4"/>
  <c r="Q143" i="4"/>
  <c r="P143" i="4"/>
  <c r="O143" i="4"/>
  <c r="R142" i="4"/>
  <c r="Q142" i="4"/>
  <c r="P142" i="4"/>
  <c r="O142" i="4"/>
  <c r="R141" i="4"/>
  <c r="Q141" i="4"/>
  <c r="P141" i="4"/>
  <c r="O141" i="4"/>
  <c r="R140" i="4"/>
  <c r="Q140" i="4"/>
  <c r="P140" i="4"/>
  <c r="O140" i="4"/>
  <c r="R139" i="4"/>
  <c r="Q139" i="4"/>
  <c r="P139" i="4"/>
  <c r="O139" i="4"/>
  <c r="R138" i="4"/>
  <c r="Q138" i="4"/>
  <c r="P138" i="4"/>
  <c r="O138" i="4"/>
  <c r="R137" i="4"/>
  <c r="Q137" i="4"/>
  <c r="P137" i="4"/>
  <c r="O137" i="4"/>
  <c r="R136" i="4"/>
  <c r="Q136" i="4"/>
  <c r="P136" i="4"/>
  <c r="O136" i="4"/>
  <c r="R135" i="4"/>
  <c r="Q135" i="4"/>
  <c r="P135" i="4"/>
  <c r="O135" i="4"/>
  <c r="R134" i="4"/>
  <c r="Q134" i="4"/>
  <c r="P134" i="4"/>
  <c r="O134" i="4"/>
  <c r="R133" i="4"/>
  <c r="Q133" i="4"/>
  <c r="P133" i="4"/>
  <c r="O133" i="4"/>
  <c r="R132" i="4"/>
  <c r="Q132" i="4"/>
  <c r="P132" i="4"/>
  <c r="O132" i="4"/>
  <c r="R131" i="4"/>
  <c r="Q131" i="4"/>
  <c r="P131" i="4"/>
  <c r="O131" i="4"/>
  <c r="R130" i="4"/>
  <c r="Q130" i="4"/>
  <c r="P130" i="4"/>
  <c r="O130" i="4"/>
  <c r="R129" i="4"/>
  <c r="Q129" i="4"/>
  <c r="P129" i="4"/>
  <c r="O129" i="4"/>
  <c r="R128" i="4"/>
  <c r="Q128" i="4"/>
  <c r="P128" i="4"/>
  <c r="O128" i="4"/>
  <c r="R127" i="4"/>
  <c r="Q127" i="4"/>
  <c r="P127" i="4"/>
  <c r="O127" i="4"/>
  <c r="R126" i="4"/>
  <c r="Q126" i="4"/>
  <c r="P126" i="4"/>
  <c r="O126" i="4"/>
  <c r="R125" i="4"/>
  <c r="Q125" i="4"/>
  <c r="P125" i="4"/>
  <c r="O125" i="4"/>
  <c r="R124" i="4"/>
  <c r="Q124" i="4"/>
  <c r="P124" i="4"/>
  <c r="O124" i="4"/>
  <c r="R123" i="4"/>
  <c r="Q123" i="4"/>
  <c r="P123" i="4"/>
  <c r="O123" i="4"/>
  <c r="R122" i="4"/>
  <c r="Q122" i="4"/>
  <c r="P122" i="4"/>
  <c r="O122" i="4"/>
  <c r="R121" i="4"/>
  <c r="Q121" i="4"/>
  <c r="P121" i="4"/>
  <c r="O121" i="4"/>
  <c r="R120" i="4"/>
  <c r="Q120" i="4"/>
  <c r="P120" i="4"/>
  <c r="O120" i="4"/>
  <c r="R119" i="4"/>
  <c r="Q119" i="4"/>
  <c r="P119" i="4"/>
  <c r="O119" i="4"/>
  <c r="R118" i="4"/>
  <c r="Q118" i="4"/>
  <c r="P118" i="4"/>
  <c r="O118" i="4"/>
  <c r="R117" i="4"/>
  <c r="Q117" i="4"/>
  <c r="P117" i="4"/>
  <c r="O117" i="4"/>
  <c r="R116" i="4"/>
  <c r="Q116" i="4"/>
  <c r="P116" i="4"/>
  <c r="O116" i="4"/>
  <c r="R115" i="4"/>
  <c r="Q115" i="4"/>
  <c r="P115" i="4"/>
  <c r="O115" i="4"/>
  <c r="R114" i="4"/>
  <c r="Q114" i="4"/>
  <c r="P114" i="4"/>
  <c r="O114" i="4"/>
  <c r="R113" i="4"/>
  <c r="Q113" i="4"/>
  <c r="P113" i="4"/>
  <c r="O113" i="4"/>
  <c r="R112" i="4"/>
  <c r="Q112" i="4"/>
  <c r="P112" i="4"/>
  <c r="O112" i="4"/>
  <c r="R111" i="4"/>
  <c r="Q111" i="4"/>
  <c r="P111" i="4"/>
  <c r="O111" i="4"/>
  <c r="R110" i="4"/>
  <c r="Q110" i="4"/>
  <c r="P110" i="4"/>
  <c r="O110" i="4"/>
  <c r="R109" i="4"/>
  <c r="Q109" i="4"/>
  <c r="P109" i="4"/>
  <c r="O109" i="4"/>
  <c r="R108" i="4"/>
  <c r="Q108" i="4"/>
  <c r="P108" i="4"/>
  <c r="O108" i="4"/>
  <c r="R107" i="4"/>
  <c r="Q107" i="4"/>
  <c r="P107" i="4"/>
  <c r="O107" i="4"/>
  <c r="R106" i="4"/>
  <c r="Q106" i="4"/>
  <c r="P106" i="4"/>
  <c r="O106" i="4"/>
  <c r="R105" i="4"/>
  <c r="Q105" i="4"/>
  <c r="P105" i="4"/>
  <c r="O105" i="4"/>
  <c r="R104" i="4"/>
  <c r="Q104" i="4"/>
  <c r="P104" i="4"/>
  <c r="O104" i="4"/>
  <c r="R103" i="4"/>
  <c r="Q103" i="4"/>
  <c r="P103" i="4"/>
  <c r="O103" i="4"/>
  <c r="R102" i="4"/>
  <c r="Q102" i="4"/>
  <c r="P102" i="4"/>
  <c r="O102" i="4"/>
  <c r="R101" i="4"/>
  <c r="Q101" i="4"/>
  <c r="P101" i="4"/>
  <c r="O101" i="4"/>
  <c r="R100" i="4"/>
  <c r="Q100" i="4"/>
  <c r="P100" i="4"/>
  <c r="O100" i="4"/>
  <c r="R99" i="4"/>
  <c r="Q99" i="4"/>
  <c r="P99" i="4"/>
  <c r="O99" i="4"/>
  <c r="R98" i="4"/>
  <c r="Q98" i="4"/>
  <c r="P98" i="4"/>
  <c r="O98" i="4"/>
  <c r="R97" i="4"/>
  <c r="Q97" i="4"/>
  <c r="P97" i="4"/>
  <c r="O97" i="4"/>
  <c r="R96" i="4"/>
  <c r="Q96" i="4"/>
  <c r="P96" i="4"/>
  <c r="O96" i="4"/>
  <c r="R95" i="4"/>
  <c r="Q95" i="4"/>
  <c r="P95" i="4"/>
  <c r="O95" i="4"/>
  <c r="R94" i="4"/>
  <c r="Q94" i="4"/>
  <c r="P94" i="4"/>
  <c r="O94" i="4"/>
  <c r="R93" i="4"/>
  <c r="Q93" i="4"/>
  <c r="P93" i="4"/>
  <c r="O93" i="4"/>
  <c r="R92" i="4"/>
  <c r="Q92" i="4"/>
  <c r="P92" i="4"/>
  <c r="O92" i="4"/>
  <c r="R91" i="4"/>
  <c r="Q91" i="4"/>
  <c r="P91" i="4"/>
  <c r="O91" i="4"/>
  <c r="R90" i="4"/>
  <c r="Q90" i="4"/>
  <c r="P90" i="4"/>
  <c r="O90" i="4"/>
  <c r="R89" i="4"/>
  <c r="Q89" i="4"/>
  <c r="P89" i="4"/>
  <c r="O89" i="4"/>
  <c r="R88" i="4"/>
  <c r="Q88" i="4"/>
  <c r="P88" i="4"/>
  <c r="O88" i="4"/>
  <c r="R87" i="4"/>
  <c r="Q87" i="4"/>
  <c r="P87" i="4"/>
  <c r="O87" i="4"/>
  <c r="R86" i="4"/>
  <c r="Q86" i="4"/>
  <c r="P86" i="4"/>
  <c r="O86" i="4"/>
  <c r="R85" i="4"/>
  <c r="Q85" i="4"/>
  <c r="P85" i="4"/>
  <c r="O85" i="4"/>
  <c r="R84" i="4"/>
  <c r="Q84" i="4"/>
  <c r="P84" i="4"/>
  <c r="O84" i="4"/>
  <c r="R83" i="4"/>
  <c r="Q83" i="4"/>
  <c r="P83" i="4"/>
  <c r="O83" i="4"/>
  <c r="R82" i="4"/>
  <c r="Q82" i="4"/>
  <c r="P82" i="4"/>
  <c r="O82" i="4"/>
  <c r="R81" i="4"/>
  <c r="Q81" i="4"/>
  <c r="P81" i="4"/>
  <c r="O81" i="4"/>
  <c r="R80" i="4"/>
  <c r="Q80" i="4"/>
  <c r="P80" i="4"/>
  <c r="O80" i="4"/>
  <c r="R79" i="4"/>
  <c r="Q79" i="4"/>
  <c r="P79" i="4"/>
  <c r="O79" i="4"/>
  <c r="R78" i="4"/>
  <c r="Q78" i="4"/>
  <c r="P78" i="4"/>
  <c r="O78" i="4"/>
  <c r="R77" i="4"/>
  <c r="Q77" i="4"/>
  <c r="P77" i="4"/>
  <c r="O77" i="4"/>
  <c r="R76" i="4"/>
  <c r="Q76" i="4"/>
  <c r="P76" i="4"/>
  <c r="O76" i="4"/>
  <c r="R75" i="4"/>
  <c r="Q75" i="4"/>
  <c r="P75" i="4"/>
  <c r="O75" i="4"/>
  <c r="R74" i="4"/>
  <c r="Q74" i="4"/>
  <c r="P74" i="4"/>
  <c r="O74" i="4"/>
  <c r="R73" i="4"/>
  <c r="Q73" i="4"/>
  <c r="P73" i="4"/>
  <c r="O73" i="4"/>
  <c r="R72" i="4"/>
  <c r="Q72" i="4"/>
  <c r="P72" i="4"/>
  <c r="O72" i="4"/>
  <c r="R71" i="4"/>
  <c r="Q71" i="4"/>
  <c r="P71" i="4"/>
  <c r="O71" i="4"/>
  <c r="R70" i="4"/>
  <c r="Q70" i="4"/>
  <c r="P70" i="4"/>
  <c r="O70" i="4"/>
  <c r="R69" i="4"/>
  <c r="Q69" i="4"/>
  <c r="P69" i="4"/>
  <c r="O69" i="4"/>
  <c r="R68" i="4"/>
  <c r="Q68" i="4"/>
  <c r="P68" i="4"/>
  <c r="O68" i="4"/>
  <c r="R67" i="4"/>
  <c r="Q67" i="4"/>
  <c r="P67" i="4"/>
  <c r="O67" i="4"/>
  <c r="R66" i="4"/>
  <c r="Q66" i="4"/>
  <c r="P66" i="4"/>
  <c r="O66" i="4"/>
  <c r="R65" i="4"/>
  <c r="Q65" i="4"/>
  <c r="P65" i="4"/>
  <c r="O65" i="4"/>
  <c r="R64" i="4"/>
  <c r="Q64" i="4"/>
  <c r="P64" i="4"/>
  <c r="O64" i="4"/>
  <c r="R63" i="4"/>
  <c r="Q63" i="4"/>
  <c r="P63" i="4"/>
  <c r="O63" i="4"/>
  <c r="R62" i="4"/>
  <c r="Q62" i="4"/>
  <c r="P62" i="4"/>
  <c r="O62" i="4"/>
  <c r="R61" i="4"/>
  <c r="Q61" i="4"/>
  <c r="P61" i="4"/>
  <c r="O61" i="4"/>
  <c r="R60" i="4"/>
  <c r="Q60" i="4"/>
  <c r="P60" i="4"/>
  <c r="O60" i="4"/>
  <c r="R59" i="4"/>
  <c r="Q59" i="4"/>
  <c r="P59" i="4"/>
  <c r="O59" i="4"/>
  <c r="R58" i="4"/>
  <c r="Q58" i="4"/>
  <c r="P58" i="4"/>
  <c r="O58" i="4"/>
  <c r="R57" i="4"/>
  <c r="Q57" i="4"/>
  <c r="P57" i="4"/>
  <c r="O57" i="4"/>
  <c r="R56" i="4"/>
  <c r="Q56" i="4"/>
  <c r="P56" i="4"/>
  <c r="O56" i="4"/>
  <c r="R55" i="4"/>
  <c r="Q55" i="4"/>
  <c r="P55" i="4"/>
  <c r="O55" i="4"/>
  <c r="R54" i="4"/>
  <c r="Q54" i="4"/>
  <c r="P54" i="4"/>
  <c r="O54" i="4"/>
  <c r="R53" i="4"/>
  <c r="Q53" i="4"/>
  <c r="P53" i="4"/>
  <c r="O53" i="4"/>
  <c r="R52" i="4"/>
  <c r="Q52" i="4"/>
  <c r="P52" i="4"/>
  <c r="O52" i="4"/>
  <c r="R51" i="4"/>
  <c r="Q51" i="4"/>
  <c r="P51" i="4"/>
  <c r="O51" i="4"/>
  <c r="R50" i="4"/>
  <c r="Q50" i="4"/>
  <c r="P50" i="4"/>
  <c r="O50" i="4"/>
  <c r="R49" i="4"/>
  <c r="Q49" i="4"/>
  <c r="P49" i="4"/>
  <c r="O49" i="4"/>
  <c r="R48" i="4"/>
  <c r="Q48" i="4"/>
  <c r="P48" i="4"/>
  <c r="O48" i="4"/>
  <c r="R47" i="4"/>
  <c r="Q47" i="4"/>
  <c r="P47" i="4"/>
  <c r="O47" i="4"/>
  <c r="R46" i="4"/>
  <c r="Q46" i="4"/>
  <c r="P46" i="4"/>
  <c r="O46" i="4"/>
  <c r="R45" i="4"/>
  <c r="Q45" i="4"/>
  <c r="P45" i="4"/>
  <c r="O45" i="4"/>
  <c r="R44" i="4"/>
  <c r="Q44" i="4"/>
  <c r="P44" i="4"/>
  <c r="O44" i="4"/>
  <c r="R43" i="4"/>
  <c r="Q43" i="4"/>
  <c r="P43" i="4"/>
  <c r="O43" i="4"/>
  <c r="R42" i="4"/>
  <c r="Q42" i="4"/>
  <c r="P42" i="4"/>
  <c r="O42" i="4"/>
  <c r="R41" i="4"/>
  <c r="Q41" i="4"/>
  <c r="P41" i="4"/>
  <c r="O41" i="4"/>
  <c r="R40" i="4"/>
  <c r="Q40" i="4"/>
  <c r="P40" i="4"/>
  <c r="O40" i="4"/>
  <c r="R39" i="4"/>
  <c r="Q39" i="4"/>
  <c r="P39" i="4"/>
  <c r="O39" i="4"/>
  <c r="R38" i="4"/>
  <c r="Q38" i="4"/>
  <c r="P38" i="4"/>
  <c r="O38" i="4"/>
  <c r="R37" i="4"/>
  <c r="Q37" i="4"/>
  <c r="P37" i="4"/>
  <c r="O37" i="4"/>
  <c r="R36" i="4"/>
  <c r="Q36" i="4"/>
  <c r="P36" i="4"/>
  <c r="O36" i="4"/>
  <c r="R35" i="4"/>
  <c r="Q35" i="4"/>
  <c r="P35" i="4"/>
  <c r="O35" i="4"/>
  <c r="R34" i="4"/>
  <c r="Q34" i="4"/>
  <c r="P34" i="4"/>
  <c r="O34" i="4"/>
  <c r="R33" i="4"/>
  <c r="Q33" i="4"/>
  <c r="P33" i="4"/>
  <c r="O33" i="4"/>
  <c r="R32" i="4"/>
  <c r="Q32" i="4"/>
  <c r="P32" i="4"/>
  <c r="O32" i="4"/>
  <c r="R31" i="4"/>
  <c r="Q31" i="4"/>
  <c r="P31" i="4"/>
  <c r="O31" i="4"/>
  <c r="R30" i="4"/>
  <c r="Q30" i="4"/>
  <c r="P30" i="4"/>
  <c r="O30" i="4"/>
  <c r="R29" i="4"/>
  <c r="Q29" i="4"/>
  <c r="P29" i="4"/>
  <c r="O29" i="4"/>
  <c r="R28" i="4"/>
  <c r="Q28" i="4"/>
  <c r="P28" i="4"/>
  <c r="O28" i="4"/>
  <c r="R27" i="4"/>
  <c r="Q27" i="4"/>
  <c r="P27" i="4"/>
  <c r="O27" i="4"/>
  <c r="R26" i="4"/>
  <c r="Q26" i="4"/>
  <c r="P26" i="4"/>
  <c r="O26" i="4"/>
  <c r="R25" i="4"/>
  <c r="Q25" i="4"/>
  <c r="P25" i="4"/>
  <c r="O25" i="4"/>
  <c r="R24" i="4"/>
  <c r="Q24" i="4"/>
  <c r="P24" i="4"/>
  <c r="O24" i="4"/>
  <c r="R23" i="4"/>
  <c r="Q23" i="4"/>
  <c r="P23" i="4"/>
  <c r="O23" i="4"/>
  <c r="R22" i="4"/>
  <c r="Q22" i="4"/>
  <c r="P22" i="4"/>
  <c r="O22" i="4"/>
  <c r="R21" i="4"/>
  <c r="Q21" i="4"/>
  <c r="P21" i="4"/>
  <c r="O21" i="4"/>
  <c r="R20" i="4"/>
  <c r="Q20" i="4"/>
  <c r="P20" i="4"/>
  <c r="O20" i="4"/>
  <c r="R19" i="4"/>
  <c r="Q19" i="4"/>
  <c r="P19" i="4"/>
  <c r="O19" i="4"/>
  <c r="R18" i="4"/>
  <c r="Q18" i="4"/>
  <c r="P18" i="4"/>
  <c r="O18" i="4"/>
  <c r="R17" i="4"/>
  <c r="Q17" i="4"/>
  <c r="P17" i="4"/>
  <c r="O17" i="4"/>
  <c r="R16" i="4"/>
  <c r="Q16" i="4"/>
  <c r="P16" i="4"/>
  <c r="O16" i="4"/>
  <c r="R15" i="4"/>
  <c r="Q15" i="4"/>
  <c r="P15" i="4"/>
  <c r="O15" i="4"/>
  <c r="R14" i="4"/>
  <c r="Q14" i="4"/>
  <c r="P14" i="4"/>
  <c r="O14" i="4"/>
  <c r="R13" i="4"/>
  <c r="Q13" i="4"/>
  <c r="P13" i="4"/>
  <c r="O13" i="4"/>
  <c r="R12" i="4"/>
  <c r="Q12" i="4"/>
  <c r="P12" i="4"/>
  <c r="O12" i="4"/>
  <c r="R11" i="4"/>
  <c r="Q11" i="4"/>
  <c r="P11" i="4"/>
  <c r="O11" i="4"/>
  <c r="R10" i="4"/>
  <c r="Q10" i="4"/>
  <c r="P10" i="4"/>
  <c r="O10" i="4"/>
  <c r="R9" i="4"/>
  <c r="Q9" i="4"/>
  <c r="P9" i="4"/>
  <c r="O9" i="4"/>
  <c r="R8" i="4"/>
  <c r="Q8" i="4"/>
  <c r="P8" i="4"/>
  <c r="O8" i="4"/>
  <c r="R7" i="4"/>
  <c r="Q7" i="4"/>
  <c r="P7" i="4"/>
  <c r="O7" i="4"/>
  <c r="R6" i="4"/>
  <c r="Q6" i="4"/>
  <c r="P6" i="4"/>
  <c r="O6" i="4"/>
  <c r="U80" i="10" l="1"/>
  <c r="S9" i="10"/>
  <c r="U68" i="10"/>
  <c r="U69" i="10"/>
  <c r="U84" i="10"/>
  <c r="U70" i="10"/>
  <c r="U71" i="10"/>
  <c r="U6" i="10"/>
  <c r="U25" i="10"/>
  <c r="U27" i="10"/>
  <c r="U34" i="10"/>
  <c r="U39" i="10"/>
  <c r="U72" i="10"/>
  <c r="U73" i="10"/>
  <c r="U55" i="10"/>
  <c r="U74" i="10"/>
  <c r="U33" i="10"/>
  <c r="U26" i="10"/>
  <c r="U28" i="10"/>
  <c r="U38" i="10"/>
  <c r="U22" i="10"/>
  <c r="U35" i="10"/>
  <c r="U36" i="10"/>
  <c r="U43" i="10"/>
  <c r="U42" i="10"/>
  <c r="U7" i="10"/>
  <c r="U21" i="10"/>
  <c r="U31" i="10"/>
  <c r="U41" i="10"/>
  <c r="U49" i="10"/>
  <c r="U52" i="10"/>
  <c r="U14" i="10"/>
  <c r="U23" i="10"/>
  <c r="U24" i="10"/>
  <c r="U48" i="10"/>
  <c r="U58" i="10"/>
  <c r="U75" i="10"/>
  <c r="U51" i="10"/>
  <c r="U20" i="10"/>
  <c r="U32" i="10"/>
  <c r="U37" i="10"/>
  <c r="U53" i="10"/>
  <c r="U44" i="10"/>
  <c r="U76" i="10"/>
  <c r="U45" i="10"/>
  <c r="U47" i="10"/>
  <c r="U15" i="10"/>
  <c r="U13" i="10"/>
  <c r="U77" i="10"/>
  <c r="U61" i="10"/>
  <c r="U56" i="10"/>
  <c r="U57" i="10"/>
  <c r="U40" i="10"/>
  <c r="U30" i="10"/>
  <c r="U29" i="10"/>
  <c r="U8" i="10"/>
  <c r="S16" i="10"/>
  <c r="S19" i="10"/>
  <c r="R10" i="10"/>
  <c r="R62" i="10"/>
  <c r="R83" i="10"/>
  <c r="R63" i="10"/>
  <c r="R64" i="10"/>
  <c r="R65" i="10"/>
  <c r="R66" i="10"/>
  <c r="R67" i="10"/>
  <c r="R68" i="10"/>
  <c r="R69" i="10"/>
  <c r="R84" i="10"/>
  <c r="R70" i="10"/>
  <c r="R71" i="10"/>
  <c r="R6" i="10"/>
  <c r="R25" i="10"/>
  <c r="R27" i="10"/>
  <c r="R34" i="10"/>
  <c r="R39" i="10"/>
  <c r="R72" i="10"/>
  <c r="R73" i="10"/>
  <c r="R55" i="10"/>
  <c r="R74" i="10"/>
  <c r="R33" i="10"/>
  <c r="R26" i="10"/>
  <c r="R28" i="10"/>
  <c r="R38" i="10"/>
  <c r="R22" i="10"/>
  <c r="R35" i="10"/>
  <c r="R36" i="10"/>
  <c r="R43" i="10"/>
  <c r="R42" i="10"/>
  <c r="R7" i="10"/>
  <c r="R21" i="10"/>
  <c r="R31" i="10"/>
  <c r="R41" i="10"/>
  <c r="R49" i="10"/>
  <c r="R52" i="10"/>
  <c r="R14" i="10"/>
  <c r="R23" i="10"/>
  <c r="R24" i="10"/>
  <c r="R48" i="10"/>
  <c r="R58" i="10"/>
  <c r="R75" i="10"/>
  <c r="R51" i="10"/>
  <c r="R20" i="10"/>
  <c r="R32" i="10"/>
  <c r="R37" i="10"/>
  <c r="R53" i="10"/>
  <c r="R44" i="10"/>
  <c r="R76" i="10"/>
  <c r="R45" i="10"/>
  <c r="R47" i="10"/>
  <c r="R15" i="10"/>
  <c r="R13" i="10"/>
  <c r="R77" i="10"/>
  <c r="R61" i="10"/>
  <c r="R56" i="10"/>
  <c r="R57" i="10"/>
  <c r="R40" i="10"/>
  <c r="R30" i="10"/>
  <c r="R29" i="10"/>
  <c r="R8" i="10"/>
  <c r="R78" i="10"/>
  <c r="R46" i="10"/>
  <c r="R12" i="10"/>
  <c r="R79" i="10"/>
  <c r="R17" i="10"/>
  <c r="R54" i="10"/>
  <c r="R59" i="10"/>
  <c r="R50" i="10"/>
  <c r="T50" i="10" s="1"/>
  <c r="R18" i="10"/>
  <c r="U9" i="10"/>
  <c r="S33" i="9"/>
  <c r="S34" i="9"/>
  <c r="S35" i="9"/>
  <c r="S37" i="9"/>
  <c r="S17" i="9"/>
  <c r="R55" i="9"/>
  <c r="R58" i="9"/>
  <c r="S8" i="9"/>
  <c r="S22" i="9"/>
  <c r="S21" i="9"/>
  <c r="S47" i="9"/>
  <c r="S48" i="9"/>
  <c r="T48" i="9" s="1"/>
  <c r="S49" i="9"/>
  <c r="S15" i="9"/>
  <c r="S18" i="9"/>
  <c r="S9" i="9"/>
  <c r="S54" i="9"/>
  <c r="S57" i="9"/>
  <c r="S58" i="9"/>
  <c r="T58" i="9" s="1"/>
  <c r="S63" i="9"/>
  <c r="S64" i="9"/>
  <c r="S66" i="9"/>
  <c r="S67" i="9"/>
  <c r="S68" i="9"/>
  <c r="S69" i="9"/>
  <c r="U50" i="10"/>
  <c r="U18" i="10"/>
  <c r="R16" i="10"/>
  <c r="U81" i="10"/>
  <c r="U10" i="10"/>
  <c r="U62" i="10"/>
  <c r="U83" i="10"/>
  <c r="U63" i="10"/>
  <c r="U64" i="10"/>
  <c r="U65" i="10"/>
  <c r="U66" i="10"/>
  <c r="U16" i="10"/>
  <c r="U19" i="10"/>
  <c r="U82" i="10"/>
  <c r="U67" i="10"/>
  <c r="U78" i="10"/>
  <c r="U46" i="10"/>
  <c r="U12" i="10"/>
  <c r="U79" i="10"/>
  <c r="U17" i="10"/>
  <c r="U54" i="10"/>
  <c r="U59" i="10"/>
  <c r="S50" i="10"/>
  <c r="U11" i="10"/>
  <c r="U60" i="10"/>
  <c r="T16" i="10"/>
  <c r="T67" i="10"/>
  <c r="T18" i="10"/>
  <c r="R19" i="10"/>
  <c r="T19" i="10" s="1"/>
  <c r="R11" i="10"/>
  <c r="T11" i="10" s="1"/>
  <c r="R80" i="10"/>
  <c r="T80" i="10" s="1"/>
  <c r="R81" i="10"/>
  <c r="T81" i="10" s="1"/>
  <c r="R82" i="10"/>
  <c r="T82" i="10" s="1"/>
  <c r="R60" i="10"/>
  <c r="T60" i="10" s="1"/>
  <c r="R9" i="10"/>
  <c r="T9" i="10" s="1"/>
  <c r="S10" i="10"/>
  <c r="T10" i="10" s="1"/>
  <c r="S62" i="10"/>
  <c r="S83" i="10"/>
  <c r="T83" i="10" s="1"/>
  <c r="S63" i="10"/>
  <c r="T63" i="10" s="1"/>
  <c r="S64" i="10"/>
  <c r="T64" i="10" s="1"/>
  <c r="S65" i="10"/>
  <c r="S66" i="10"/>
  <c r="T66" i="10" s="1"/>
  <c r="S68" i="10"/>
  <c r="T68" i="10" s="1"/>
  <c r="S69" i="10"/>
  <c r="T69" i="10" s="1"/>
  <c r="S84" i="10"/>
  <c r="T84" i="10" s="1"/>
  <c r="S70" i="10"/>
  <c r="T70" i="10" s="1"/>
  <c r="S71" i="10"/>
  <c r="T71" i="10" s="1"/>
  <c r="S6" i="10"/>
  <c r="S25" i="10"/>
  <c r="T25" i="10" s="1"/>
  <c r="S27" i="10"/>
  <c r="T27" i="10" s="1"/>
  <c r="S34" i="10"/>
  <c r="T34" i="10" s="1"/>
  <c r="S39" i="10"/>
  <c r="T39" i="10" s="1"/>
  <c r="S72" i="10"/>
  <c r="T72" i="10" s="1"/>
  <c r="S73" i="10"/>
  <c r="T73" i="10" s="1"/>
  <c r="S55" i="10"/>
  <c r="T55" i="10" s="1"/>
  <c r="S74" i="10"/>
  <c r="T74" i="10" s="1"/>
  <c r="S33" i="10"/>
  <c r="T33" i="10" s="1"/>
  <c r="S26" i="10"/>
  <c r="T26" i="10" s="1"/>
  <c r="S28" i="10"/>
  <c r="T28" i="10" s="1"/>
  <c r="S38" i="10"/>
  <c r="T38" i="10" s="1"/>
  <c r="S22" i="10"/>
  <c r="T22" i="10" s="1"/>
  <c r="S35" i="10"/>
  <c r="T35" i="10" s="1"/>
  <c r="S36" i="10"/>
  <c r="T36" i="10" s="1"/>
  <c r="S43" i="10"/>
  <c r="T43" i="10" s="1"/>
  <c r="S42" i="10"/>
  <c r="T42" i="10" s="1"/>
  <c r="S7" i="10"/>
  <c r="T7" i="10" s="1"/>
  <c r="S21" i="10"/>
  <c r="T21" i="10" s="1"/>
  <c r="S31" i="10"/>
  <c r="T31" i="10" s="1"/>
  <c r="S41" i="10"/>
  <c r="T41" i="10" s="1"/>
  <c r="S49" i="10"/>
  <c r="T49" i="10" s="1"/>
  <c r="S52" i="10"/>
  <c r="T52" i="10" s="1"/>
  <c r="S14" i="10"/>
  <c r="T14" i="10" s="1"/>
  <c r="S23" i="10"/>
  <c r="T23" i="10" s="1"/>
  <c r="S24" i="10"/>
  <c r="T24" i="10" s="1"/>
  <c r="S48" i="10"/>
  <c r="T48" i="10" s="1"/>
  <c r="S58" i="10"/>
  <c r="T58" i="10" s="1"/>
  <c r="S75" i="10"/>
  <c r="T75" i="10" s="1"/>
  <c r="S51" i="10"/>
  <c r="T51" i="10" s="1"/>
  <c r="S20" i="10"/>
  <c r="T20" i="10" s="1"/>
  <c r="S32" i="10"/>
  <c r="T32" i="10" s="1"/>
  <c r="S37" i="10"/>
  <c r="T37" i="10" s="1"/>
  <c r="S53" i="10"/>
  <c r="T53" i="10" s="1"/>
  <c r="S44" i="10"/>
  <c r="T44" i="10" s="1"/>
  <c r="S76" i="10"/>
  <c r="T76" i="10" s="1"/>
  <c r="S45" i="10"/>
  <c r="T45" i="10" s="1"/>
  <c r="S47" i="10"/>
  <c r="T47" i="10" s="1"/>
  <c r="S15" i="10"/>
  <c r="T15" i="10" s="1"/>
  <c r="S13" i="10"/>
  <c r="T13" i="10" s="1"/>
  <c r="S77" i="10"/>
  <c r="T77" i="10" s="1"/>
  <c r="S61" i="10"/>
  <c r="T61" i="10" s="1"/>
  <c r="S56" i="10"/>
  <c r="T56" i="10" s="1"/>
  <c r="S57" i="10"/>
  <c r="T57" i="10" s="1"/>
  <c r="S40" i="10"/>
  <c r="T40" i="10" s="1"/>
  <c r="S30" i="10"/>
  <c r="T30" i="10" s="1"/>
  <c r="S29" i="10"/>
  <c r="T29" i="10" s="1"/>
  <c r="S8" i="10"/>
  <c r="T8" i="10" s="1"/>
  <c r="S78" i="10"/>
  <c r="T78" i="10" s="1"/>
  <c r="S46" i="10"/>
  <c r="T46" i="10" s="1"/>
  <c r="S12" i="10"/>
  <c r="T12" i="10" s="1"/>
  <c r="S79" i="10"/>
  <c r="T79" i="10" s="1"/>
  <c r="S17" i="10"/>
  <c r="T17" i="10" s="1"/>
  <c r="S54" i="10"/>
  <c r="T54" i="10" s="1"/>
  <c r="S59" i="10"/>
  <c r="T59" i="10" s="1"/>
  <c r="S28" i="9"/>
  <c r="S31" i="9"/>
  <c r="S32" i="9"/>
  <c r="T32" i="9" s="1"/>
  <c r="S19" i="9"/>
  <c r="U50" i="9"/>
  <c r="U8" i="9"/>
  <c r="S25" i="9"/>
  <c r="S27" i="9"/>
  <c r="S43" i="9"/>
  <c r="S24" i="9"/>
  <c r="S7" i="9"/>
  <c r="U20" i="9"/>
  <c r="R42" i="9"/>
  <c r="R45" i="9"/>
  <c r="R48" i="9"/>
  <c r="S62" i="9"/>
  <c r="U28" i="9"/>
  <c r="S20" i="9"/>
  <c r="S29" i="9"/>
  <c r="S30" i="9"/>
  <c r="S36" i="9"/>
  <c r="S13" i="9"/>
  <c r="S50" i="9"/>
  <c r="S14" i="9"/>
  <c r="S52" i="9"/>
  <c r="U66" i="9"/>
  <c r="U27" i="9"/>
  <c r="S6" i="9"/>
  <c r="U41" i="9"/>
  <c r="U43" i="9"/>
  <c r="S44" i="9"/>
  <c r="T44" i="9" s="1"/>
  <c r="S46" i="9"/>
  <c r="U62" i="9"/>
  <c r="S65" i="9"/>
  <c r="S23" i="9"/>
  <c r="S10" i="9"/>
  <c r="S26" i="9"/>
  <c r="R32" i="9"/>
  <c r="S40" i="9"/>
  <c r="S41" i="9"/>
  <c r="R51" i="9"/>
  <c r="R18" i="9"/>
  <c r="U9" i="9"/>
  <c r="S56" i="9"/>
  <c r="S16" i="9"/>
  <c r="S60" i="9"/>
  <c r="U32" i="9"/>
  <c r="R33" i="9"/>
  <c r="T33" i="9" s="1"/>
  <c r="U34" i="9"/>
  <c r="U35" i="9"/>
  <c r="U38" i="9"/>
  <c r="R39" i="9"/>
  <c r="T39" i="9" s="1"/>
  <c r="U12" i="9"/>
  <c r="U40" i="9"/>
  <c r="R44" i="9"/>
  <c r="S45" i="9"/>
  <c r="T45" i="9" s="1"/>
  <c r="U48" i="9"/>
  <c r="R13" i="9"/>
  <c r="T13" i="9" s="1"/>
  <c r="U13" i="9"/>
  <c r="S70" i="9"/>
  <c r="U15" i="9"/>
  <c r="R54" i="9"/>
  <c r="S55" i="9"/>
  <c r="T55" i="9" s="1"/>
  <c r="U58" i="9"/>
  <c r="U16" i="9"/>
  <c r="U63" i="9"/>
  <c r="U67" i="9"/>
  <c r="U51" i="9"/>
  <c r="U24" i="9"/>
  <c r="U10" i="9"/>
  <c r="U22" i="9"/>
  <c r="U44" i="9"/>
  <c r="U45" i="9"/>
  <c r="U49" i="9"/>
  <c r="U54" i="9"/>
  <c r="U55" i="9"/>
  <c r="U60" i="9"/>
  <c r="U64" i="9"/>
  <c r="U68" i="9"/>
  <c r="R29" i="9"/>
  <c r="U36" i="9"/>
  <c r="R37" i="9"/>
  <c r="T37" i="9" s="1"/>
  <c r="S42" i="9"/>
  <c r="S11" i="9"/>
  <c r="U47" i="9"/>
  <c r="R50" i="9"/>
  <c r="S51" i="9"/>
  <c r="U18" i="9"/>
  <c r="R52" i="9"/>
  <c r="U52" i="9"/>
  <c r="S53" i="9"/>
  <c r="U57" i="9"/>
  <c r="U61" i="9"/>
  <c r="U65" i="9"/>
  <c r="U69" i="9"/>
  <c r="R34" i="9"/>
  <c r="T34" i="9" s="1"/>
  <c r="T50" i="9"/>
  <c r="T54" i="9"/>
  <c r="R61" i="9"/>
  <c r="R69" i="9"/>
  <c r="T69" i="9" s="1"/>
  <c r="R24" i="9"/>
  <c r="T24" i="9" s="1"/>
  <c r="R8" i="9"/>
  <c r="R10" i="9"/>
  <c r="R27" i="9"/>
  <c r="T27" i="9" s="1"/>
  <c r="R22" i="9"/>
  <c r="T22" i="9" s="1"/>
  <c r="R28" i="9"/>
  <c r="U29" i="9"/>
  <c r="R35" i="9"/>
  <c r="T35" i="9" s="1"/>
  <c r="U37" i="9"/>
  <c r="T38" i="9"/>
  <c r="R40" i="9"/>
  <c r="U42" i="9"/>
  <c r="R16" i="9"/>
  <c r="R67" i="9"/>
  <c r="U30" i="9"/>
  <c r="R30" i="9"/>
  <c r="T30" i="9" s="1"/>
  <c r="U17" i="9"/>
  <c r="R17" i="9"/>
  <c r="T17" i="9" s="1"/>
  <c r="U11" i="9"/>
  <c r="R11" i="9"/>
  <c r="T11" i="9" s="1"/>
  <c r="R43" i="9"/>
  <c r="U46" i="9"/>
  <c r="R47" i="9"/>
  <c r="U70" i="9"/>
  <c r="R49" i="9"/>
  <c r="T49" i="9" s="1"/>
  <c r="U14" i="9"/>
  <c r="R15" i="9"/>
  <c r="U53" i="9"/>
  <c r="R9" i="9"/>
  <c r="U56" i="9"/>
  <c r="R57" i="9"/>
  <c r="T57" i="9" s="1"/>
  <c r="R65" i="9"/>
  <c r="T65" i="9" s="1"/>
  <c r="R12" i="9"/>
  <c r="T12" i="9" s="1"/>
  <c r="U23" i="9"/>
  <c r="R23" i="9"/>
  <c r="U7" i="9"/>
  <c r="R7" i="9"/>
  <c r="U25" i="9"/>
  <c r="R25" i="9"/>
  <c r="U26" i="9"/>
  <c r="R26" i="9"/>
  <c r="U6" i="9"/>
  <c r="R6" i="9"/>
  <c r="U21" i="9"/>
  <c r="R21" i="9"/>
  <c r="T21" i="9" s="1"/>
  <c r="R20" i="9"/>
  <c r="T20" i="9" s="1"/>
  <c r="U31" i="9"/>
  <c r="R31" i="9"/>
  <c r="T31" i="9" s="1"/>
  <c r="U33" i="9"/>
  <c r="R36" i="9"/>
  <c r="U19" i="9"/>
  <c r="R19" i="9"/>
  <c r="T19" i="9" s="1"/>
  <c r="U39" i="9"/>
  <c r="R41" i="9"/>
  <c r="R63" i="9"/>
  <c r="R70" i="9"/>
  <c r="T70" i="9" s="1"/>
  <c r="R53" i="9"/>
  <c r="U59" i="9"/>
  <c r="R59" i="9"/>
  <c r="T59" i="9" s="1"/>
  <c r="R60" i="9"/>
  <c r="T60" i="9" s="1"/>
  <c r="R62" i="9"/>
  <c r="T62" i="9" s="1"/>
  <c r="R64" i="9"/>
  <c r="T64" i="9" s="1"/>
  <c r="R66" i="9"/>
  <c r="T66" i="9" s="1"/>
  <c r="R68" i="9"/>
  <c r="T68" i="9" s="1"/>
  <c r="R46" i="9"/>
  <c r="R14" i="9"/>
  <c r="T14" i="9" s="1"/>
  <c r="T15" i="9"/>
  <c r="R56" i="9"/>
  <c r="T61" i="9"/>
  <c r="T11" i="8"/>
  <c r="T9" i="8"/>
  <c r="T7" i="8"/>
  <c r="T608" i="8"/>
  <c r="T607" i="8"/>
  <c r="T606" i="8"/>
  <c r="T605" i="8"/>
  <c r="T604" i="8"/>
  <c r="T603" i="8"/>
  <c r="T602" i="8"/>
  <c r="T601" i="8"/>
  <c r="T600" i="8"/>
  <c r="T599" i="8"/>
  <c r="T598" i="8"/>
  <c r="T597" i="8"/>
  <c r="T596" i="8"/>
  <c r="T595" i="8"/>
  <c r="T594" i="8"/>
  <c r="T593" i="8"/>
  <c r="T592" i="8"/>
  <c r="T591" i="8"/>
  <c r="T590" i="8"/>
  <c r="T589" i="8"/>
  <c r="T588" i="8"/>
  <c r="T587" i="8"/>
  <c r="T586" i="8"/>
  <c r="T585" i="8"/>
  <c r="T584" i="8"/>
  <c r="T583" i="8"/>
  <c r="T582" i="8"/>
  <c r="T581" i="8"/>
  <c r="T580" i="8"/>
  <c r="T579" i="8"/>
  <c r="T578" i="8"/>
  <c r="T577" i="8"/>
  <c r="T576" i="8"/>
  <c r="T575" i="8"/>
  <c r="T572" i="8"/>
  <c r="T571" i="8"/>
  <c r="T570" i="8"/>
  <c r="T569" i="8"/>
  <c r="T568" i="8"/>
  <c r="T567" i="8"/>
  <c r="T566" i="8"/>
  <c r="T565" i="8"/>
  <c r="T564" i="8"/>
  <c r="T563" i="8"/>
  <c r="T562" i="8"/>
  <c r="T561" i="8"/>
  <c r="T560" i="8"/>
  <c r="T559" i="8"/>
  <c r="T558" i="8"/>
  <c r="T557" i="8"/>
  <c r="T556" i="8"/>
  <c r="T555" i="8"/>
  <c r="T554" i="8"/>
  <c r="T553" i="8"/>
  <c r="T552" i="8"/>
  <c r="T551" i="8"/>
  <c r="T550" i="8"/>
  <c r="T549" i="8"/>
  <c r="T548" i="8"/>
  <c r="T547" i="8"/>
  <c r="T546" i="8"/>
  <c r="T545" i="8"/>
  <c r="T544" i="8"/>
  <c r="T543" i="8"/>
  <c r="T542" i="8"/>
  <c r="T541" i="8"/>
  <c r="T540" i="8"/>
  <c r="T539" i="8"/>
  <c r="T538" i="8"/>
  <c r="T537" i="8"/>
  <c r="T536" i="8"/>
  <c r="T535" i="8"/>
  <c r="T534" i="8"/>
  <c r="T533" i="8"/>
  <c r="T532" i="8"/>
  <c r="T531" i="8"/>
  <c r="T530" i="8"/>
  <c r="T529" i="8"/>
  <c r="T528" i="8"/>
  <c r="T527" i="8"/>
  <c r="T526" i="8"/>
  <c r="T525" i="8"/>
  <c r="T524" i="8"/>
  <c r="T523" i="8"/>
  <c r="T522" i="8"/>
  <c r="T521" i="8"/>
  <c r="T520" i="8"/>
  <c r="T519" i="8"/>
  <c r="T518" i="8"/>
  <c r="T517" i="8"/>
  <c r="T516" i="8"/>
  <c r="T515" i="8"/>
  <c r="T514" i="8"/>
  <c r="T513" i="8"/>
  <c r="T512" i="8"/>
  <c r="T511" i="8"/>
  <c r="T510" i="8"/>
  <c r="T509" i="8"/>
  <c r="T508" i="8"/>
  <c r="T507" i="8"/>
  <c r="T506" i="8"/>
  <c r="T505" i="8"/>
  <c r="T504" i="8"/>
  <c r="T503" i="8"/>
  <c r="T502" i="8"/>
  <c r="T501" i="8"/>
  <c r="T500" i="8"/>
  <c r="T499" i="8"/>
  <c r="T498" i="8"/>
  <c r="T497" i="8"/>
  <c r="T496" i="8"/>
  <c r="T495" i="8"/>
  <c r="T494" i="8"/>
  <c r="T493" i="8"/>
  <c r="T492" i="8"/>
  <c r="T491" i="8"/>
  <c r="T490" i="8"/>
  <c r="T489" i="8"/>
  <c r="T488" i="8"/>
  <c r="T487" i="8"/>
  <c r="T486" i="8"/>
  <c r="T485" i="8"/>
  <c r="T484" i="8"/>
  <c r="T483" i="8"/>
  <c r="T482" i="8"/>
  <c r="T481" i="8"/>
  <c r="T480" i="8"/>
  <c r="T479" i="8"/>
  <c r="T478" i="8"/>
  <c r="T477" i="8"/>
  <c r="T476" i="8"/>
  <c r="T475" i="8"/>
  <c r="T474" i="8"/>
  <c r="T473" i="8"/>
  <c r="T472" i="8"/>
  <c r="T471" i="8"/>
  <c r="T470" i="8"/>
  <c r="T469" i="8"/>
  <c r="T468" i="8"/>
  <c r="T467" i="8"/>
  <c r="T466" i="8"/>
  <c r="T465" i="8"/>
  <c r="T464" i="8"/>
  <c r="T573" i="8"/>
  <c r="T574" i="8"/>
  <c r="T463" i="8"/>
  <c r="T462" i="8"/>
  <c r="T461" i="8"/>
  <c r="T460" i="8"/>
  <c r="T459" i="8"/>
  <c r="T458" i="8"/>
  <c r="T457" i="8"/>
  <c r="T456" i="8"/>
  <c r="T455" i="8"/>
  <c r="T454" i="8"/>
  <c r="T453" i="8"/>
  <c r="T452" i="8"/>
  <c r="T451" i="8"/>
  <c r="T450" i="8"/>
  <c r="T449" i="8"/>
  <c r="T448" i="8"/>
  <c r="T447" i="8"/>
  <c r="T446" i="8"/>
  <c r="T445" i="8"/>
  <c r="T444" i="8"/>
  <c r="T443" i="8"/>
  <c r="T442" i="8"/>
  <c r="T441" i="8"/>
  <c r="T440" i="8"/>
  <c r="T439" i="8"/>
  <c r="T438" i="8"/>
  <c r="T437" i="8"/>
  <c r="T436" i="8"/>
  <c r="T435" i="8"/>
  <c r="T434" i="8"/>
  <c r="T433" i="8"/>
  <c r="T432" i="8"/>
  <c r="T431" i="8"/>
  <c r="T430" i="8"/>
  <c r="T429" i="8"/>
  <c r="T428" i="8"/>
  <c r="T427" i="8"/>
  <c r="T426" i="8"/>
  <c r="T425" i="8"/>
  <c r="T424" i="8"/>
  <c r="T423" i="8"/>
  <c r="T422" i="8"/>
  <c r="T421" i="8"/>
  <c r="T420" i="8"/>
  <c r="T419" i="8"/>
  <c r="T418" i="8"/>
  <c r="T417" i="8"/>
  <c r="T416" i="8"/>
  <c r="T415" i="8"/>
  <c r="T414" i="8"/>
  <c r="T413" i="8"/>
  <c r="T412" i="8"/>
  <c r="T411" i="8"/>
  <c r="T410" i="8"/>
  <c r="T409" i="8"/>
  <c r="T408" i="8"/>
  <c r="T407" i="8"/>
  <c r="T406" i="8"/>
  <c r="T405" i="8"/>
  <c r="T404" i="8"/>
  <c r="T403" i="8"/>
  <c r="T402" i="8"/>
  <c r="T401" i="8"/>
  <c r="T400" i="8"/>
  <c r="T399" i="8"/>
  <c r="T398" i="8"/>
  <c r="T397" i="8"/>
  <c r="T396" i="8"/>
  <c r="T395" i="8"/>
  <c r="T394" i="8"/>
  <c r="T393" i="8"/>
  <c r="T392" i="8"/>
  <c r="T391" i="8"/>
  <c r="T390" i="8"/>
  <c r="T389" i="8"/>
  <c r="T388" i="8"/>
  <c r="T387" i="8"/>
  <c r="T386" i="8"/>
  <c r="T385" i="8"/>
  <c r="T384" i="8"/>
  <c r="T383" i="8"/>
  <c r="T382" i="8"/>
  <c r="T381" i="8"/>
  <c r="T380" i="8"/>
  <c r="T379" i="8"/>
  <c r="T378" i="8"/>
  <c r="T377" i="8"/>
  <c r="T376" i="8"/>
  <c r="T375" i="8"/>
  <c r="T374" i="8"/>
  <c r="T373" i="8"/>
  <c r="T372" i="8"/>
  <c r="T371" i="8"/>
  <c r="T370" i="8"/>
  <c r="T369" i="8"/>
  <c r="T368" i="8"/>
  <c r="T367" i="8"/>
  <c r="T366" i="8"/>
  <c r="T365" i="8"/>
  <c r="T364" i="8"/>
  <c r="T363" i="8"/>
  <c r="T362" i="8"/>
  <c r="T361" i="8"/>
  <c r="T360" i="8"/>
  <c r="T359" i="8"/>
  <c r="T358" i="8"/>
  <c r="T357" i="8"/>
  <c r="T356" i="8"/>
  <c r="T355" i="8"/>
  <c r="T354" i="8"/>
  <c r="T353" i="8"/>
  <c r="T352" i="8"/>
  <c r="T351" i="8"/>
  <c r="T350" i="8"/>
  <c r="T349" i="8"/>
  <c r="T348" i="8"/>
  <c r="T347" i="8"/>
  <c r="T346" i="8"/>
  <c r="T345" i="8"/>
  <c r="T344" i="8"/>
  <c r="T343" i="8"/>
  <c r="T342" i="8"/>
  <c r="T341" i="8"/>
  <c r="T340" i="8"/>
  <c r="T339" i="8"/>
  <c r="T338" i="8"/>
  <c r="T337" i="8"/>
  <c r="T336" i="8"/>
  <c r="T335" i="8"/>
  <c r="T334" i="8"/>
  <c r="T333" i="8"/>
  <c r="T332" i="8"/>
  <c r="T331" i="8"/>
  <c r="T330" i="8"/>
  <c r="T329" i="8"/>
  <c r="T328" i="8"/>
  <c r="T327" i="8"/>
  <c r="T326" i="8"/>
  <c r="T325" i="8"/>
  <c r="T324" i="8"/>
  <c r="T323" i="8"/>
  <c r="T322" i="8"/>
  <c r="T321" i="8"/>
  <c r="T320" i="8"/>
  <c r="T319" i="8"/>
  <c r="T318" i="8"/>
  <c r="T317" i="8"/>
  <c r="T316" i="8"/>
  <c r="T315" i="8"/>
  <c r="T314" i="8"/>
  <c r="T313" i="8"/>
  <c r="T312" i="8"/>
  <c r="T311" i="8"/>
  <c r="T310" i="8"/>
  <c r="T309" i="8"/>
  <c r="T308" i="8"/>
  <c r="T307" i="8"/>
  <c r="T306" i="8"/>
  <c r="T305" i="8"/>
  <c r="T304" i="8"/>
  <c r="T303" i="8"/>
  <c r="T302" i="8"/>
  <c r="T301" i="8"/>
  <c r="T300" i="8"/>
  <c r="T299" i="8"/>
  <c r="T298" i="8"/>
  <c r="T297" i="8"/>
  <c r="T296" i="8"/>
  <c r="T295" i="8"/>
  <c r="T294" i="8"/>
  <c r="T293" i="8"/>
  <c r="T292" i="8"/>
  <c r="T291" i="8"/>
  <c r="T290" i="8"/>
  <c r="T289" i="8"/>
  <c r="T288" i="8"/>
  <c r="T287" i="8"/>
  <c r="T286" i="8"/>
  <c r="T285" i="8"/>
  <c r="T284" i="8"/>
  <c r="T283" i="8"/>
  <c r="T282" i="8"/>
  <c r="T281" i="8"/>
  <c r="T280" i="8"/>
  <c r="T279" i="8"/>
  <c r="T278" i="8"/>
  <c r="T277" i="8"/>
  <c r="T276" i="8"/>
  <c r="T275" i="8"/>
  <c r="T274" i="8"/>
  <c r="T273" i="8"/>
  <c r="T272" i="8"/>
  <c r="T271" i="8"/>
  <c r="T270" i="8"/>
  <c r="T269" i="8"/>
  <c r="T268" i="8"/>
  <c r="T267" i="8"/>
  <c r="T109" i="8"/>
  <c r="T102" i="8"/>
  <c r="T100" i="8"/>
  <c r="T95" i="8"/>
  <c r="T93" i="8"/>
  <c r="T86" i="8"/>
  <c r="T84" i="8"/>
  <c r="T81" i="8"/>
  <c r="T76" i="8"/>
  <c r="T75" i="8"/>
  <c r="T74" i="8"/>
  <c r="T73" i="8"/>
  <c r="T72" i="8"/>
  <c r="T71" i="8"/>
  <c r="T69" i="8"/>
  <c r="T67" i="8"/>
  <c r="T66" i="8"/>
  <c r="T65" i="8"/>
  <c r="T64" i="8"/>
  <c r="T63" i="8"/>
  <c r="T62" i="8"/>
  <c r="T61" i="8"/>
  <c r="T60" i="8"/>
  <c r="T58" i="8"/>
  <c r="T56" i="8"/>
  <c r="T55" i="8"/>
  <c r="T54" i="8"/>
  <c r="T53" i="8"/>
  <c r="T51" i="8"/>
  <c r="U51" i="8" s="1"/>
  <c r="T49" i="8"/>
  <c r="U49" i="8" s="1"/>
  <c r="T48" i="8"/>
  <c r="T47" i="8"/>
  <c r="U47" i="8" s="1"/>
  <c r="T46" i="8"/>
  <c r="U46" i="8" s="1"/>
  <c r="T45" i="8"/>
  <c r="U45" i="8" s="1"/>
  <c r="T44" i="8"/>
  <c r="T42" i="8"/>
  <c r="T40" i="8"/>
  <c r="U40" i="8" s="1"/>
  <c r="T39" i="8"/>
  <c r="T38" i="8"/>
  <c r="U38" i="8" s="1"/>
  <c r="T37" i="8"/>
  <c r="T35" i="8"/>
  <c r="T33" i="8"/>
  <c r="U33" i="8" s="1"/>
  <c r="T32" i="8"/>
  <c r="T31" i="8"/>
  <c r="U31" i="8" s="1"/>
  <c r="T30" i="8"/>
  <c r="T29" i="8"/>
  <c r="U29" i="8" s="1"/>
  <c r="T28" i="8"/>
  <c r="T26" i="8"/>
  <c r="T24" i="8"/>
  <c r="U24" i="8" s="1"/>
  <c r="T23" i="8"/>
  <c r="U23" i="8" s="1"/>
  <c r="T22" i="8"/>
  <c r="U22" i="8" s="1"/>
  <c r="T21" i="8"/>
  <c r="T19" i="8"/>
  <c r="U19" i="8" s="1"/>
  <c r="T17" i="8"/>
  <c r="U17" i="8" s="1"/>
  <c r="T16" i="8"/>
  <c r="T15" i="8"/>
  <c r="U15" i="8" s="1"/>
  <c r="T14" i="8"/>
  <c r="T13" i="8"/>
  <c r="U13" i="8" s="1"/>
  <c r="T139" i="8"/>
  <c r="T111" i="8"/>
  <c r="T70" i="8"/>
  <c r="T68" i="8"/>
  <c r="T59" i="8"/>
  <c r="T57" i="8"/>
  <c r="T52" i="8"/>
  <c r="T50" i="8"/>
  <c r="T43" i="8"/>
  <c r="T41" i="8"/>
  <c r="T36" i="8"/>
  <c r="T34" i="8"/>
  <c r="T27" i="8"/>
  <c r="T25" i="8"/>
  <c r="T20" i="8"/>
  <c r="T18" i="8"/>
  <c r="T12" i="8"/>
  <c r="T10" i="8"/>
  <c r="T8" i="8"/>
  <c r="U8" i="8" s="1"/>
  <c r="S608" i="8"/>
  <c r="V608" i="8"/>
  <c r="V607" i="8"/>
  <c r="S607" i="8"/>
  <c r="U607" i="8" s="1"/>
  <c r="V606" i="8"/>
  <c r="S606" i="8"/>
  <c r="V605" i="8"/>
  <c r="S605" i="8"/>
  <c r="U605" i="8" s="1"/>
  <c r="V604" i="8"/>
  <c r="S604" i="8"/>
  <c r="V603" i="8"/>
  <c r="S603" i="8"/>
  <c r="U603" i="8" s="1"/>
  <c r="S602" i="8"/>
  <c r="V602" i="8"/>
  <c r="V601" i="8"/>
  <c r="S601" i="8"/>
  <c r="S600" i="8"/>
  <c r="V600" i="8"/>
  <c r="V599" i="8"/>
  <c r="S599" i="8"/>
  <c r="U599" i="8" s="1"/>
  <c r="V598" i="8"/>
  <c r="S598" i="8"/>
  <c r="V597" i="8"/>
  <c r="S597" i="8"/>
  <c r="S596" i="8"/>
  <c r="V596" i="8"/>
  <c r="V595" i="8"/>
  <c r="S595" i="8"/>
  <c r="U595" i="8" s="1"/>
  <c r="V594" i="8"/>
  <c r="S594" i="8"/>
  <c r="U594" i="8" s="1"/>
  <c r="V593" i="8"/>
  <c r="S593" i="8"/>
  <c r="V592" i="8"/>
  <c r="S592" i="8"/>
  <c r="V591" i="8"/>
  <c r="S591" i="8"/>
  <c r="U591" i="8" s="1"/>
  <c r="V590" i="8"/>
  <c r="S590" i="8"/>
  <c r="V589" i="8"/>
  <c r="S589" i="8"/>
  <c r="U589" i="8" s="1"/>
  <c r="V588" i="8"/>
  <c r="S588" i="8"/>
  <c r="V587" i="8"/>
  <c r="S587" i="8"/>
  <c r="S586" i="8"/>
  <c r="V586" i="8"/>
  <c r="V585" i="8"/>
  <c r="S585" i="8"/>
  <c r="V584" i="8"/>
  <c r="S584" i="8"/>
  <c r="U584" i="8" s="1"/>
  <c r="V583" i="8"/>
  <c r="S583" i="8"/>
  <c r="V582" i="8"/>
  <c r="S582" i="8"/>
  <c r="V581" i="8"/>
  <c r="S581" i="8"/>
  <c r="U581" i="8" s="1"/>
  <c r="V580" i="8"/>
  <c r="S580" i="8"/>
  <c r="V579" i="8"/>
  <c r="S579" i="8"/>
  <c r="S578" i="8"/>
  <c r="V578" i="8"/>
  <c r="V577" i="8"/>
  <c r="S577" i="8"/>
  <c r="V576" i="8"/>
  <c r="S576" i="8"/>
  <c r="V575" i="8"/>
  <c r="S575" i="8"/>
  <c r="V574" i="8"/>
  <c r="S574" i="8"/>
  <c r="V573" i="8"/>
  <c r="S573" i="8"/>
  <c r="V572" i="8"/>
  <c r="S572" i="8"/>
  <c r="V571" i="8"/>
  <c r="S571" i="8"/>
  <c r="U571" i="8" s="1"/>
  <c r="S570" i="8"/>
  <c r="V570" i="8"/>
  <c r="V569" i="8"/>
  <c r="S569" i="8"/>
  <c r="U569" i="8" s="1"/>
  <c r="V568" i="8"/>
  <c r="S568" i="8"/>
  <c r="V567" i="8"/>
  <c r="S567" i="8"/>
  <c r="U567" i="8" s="1"/>
  <c r="V566" i="8"/>
  <c r="S566" i="8"/>
  <c r="V565" i="8"/>
  <c r="S565" i="8"/>
  <c r="U565" i="8" s="1"/>
  <c r="V564" i="8"/>
  <c r="S564" i="8"/>
  <c r="V563" i="8"/>
  <c r="S563" i="8"/>
  <c r="S562" i="8"/>
  <c r="U562" i="8" s="1"/>
  <c r="V562" i="8"/>
  <c r="V561" i="8"/>
  <c r="S561" i="8"/>
  <c r="V560" i="8"/>
  <c r="S560" i="8"/>
  <c r="V559" i="8"/>
  <c r="S559" i="8"/>
  <c r="U559" i="8" s="1"/>
  <c r="V558" i="8"/>
  <c r="S558" i="8"/>
  <c r="V557" i="8"/>
  <c r="S557" i="8"/>
  <c r="U557" i="8" s="1"/>
  <c r="V556" i="8"/>
  <c r="S556" i="8"/>
  <c r="V555" i="8"/>
  <c r="S555" i="8"/>
  <c r="U555" i="8" s="1"/>
  <c r="S554" i="8"/>
  <c r="U554" i="8" s="1"/>
  <c r="V554" i="8"/>
  <c r="V553" i="8"/>
  <c r="S553" i="8"/>
  <c r="U553" i="8" s="1"/>
  <c r="V552" i="8"/>
  <c r="S552" i="8"/>
  <c r="V551" i="8"/>
  <c r="S551" i="8"/>
  <c r="U551" i="8" s="1"/>
  <c r="V550" i="8"/>
  <c r="S550" i="8"/>
  <c r="V549" i="8"/>
  <c r="S549" i="8"/>
  <c r="V548" i="8"/>
  <c r="S548" i="8"/>
  <c r="V547" i="8"/>
  <c r="S547" i="8"/>
  <c r="U547" i="8" s="1"/>
  <c r="S546" i="8"/>
  <c r="U546" i="8" s="1"/>
  <c r="V546" i="8"/>
  <c r="V545" i="8"/>
  <c r="S545" i="8"/>
  <c r="U545" i="8" s="1"/>
  <c r="V544" i="8"/>
  <c r="S544" i="8"/>
  <c r="V543" i="8"/>
  <c r="S543" i="8"/>
  <c r="U543" i="8" s="1"/>
  <c r="V542" i="8"/>
  <c r="S542" i="8"/>
  <c r="V541" i="8"/>
  <c r="S541" i="8"/>
  <c r="V540" i="8"/>
  <c r="S540" i="8"/>
  <c r="V539" i="8"/>
  <c r="S539" i="8"/>
  <c r="U539" i="8" s="1"/>
  <c r="S538" i="8"/>
  <c r="U538" i="8" s="1"/>
  <c r="V538" i="8"/>
  <c r="V537" i="8"/>
  <c r="S537" i="8"/>
  <c r="U537" i="8" s="1"/>
  <c r="V536" i="8"/>
  <c r="S536" i="8"/>
  <c r="V535" i="8"/>
  <c r="S535" i="8"/>
  <c r="V534" i="8"/>
  <c r="S534" i="8"/>
  <c r="V533" i="8"/>
  <c r="S533" i="8"/>
  <c r="U533" i="8" s="1"/>
  <c r="V532" i="8"/>
  <c r="S532" i="8"/>
  <c r="V531" i="8"/>
  <c r="S531" i="8"/>
  <c r="U531" i="8" s="1"/>
  <c r="S530" i="8"/>
  <c r="V530" i="8"/>
  <c r="V529" i="8"/>
  <c r="S529" i="8"/>
  <c r="V528" i="8"/>
  <c r="S528" i="8"/>
  <c r="V527" i="8"/>
  <c r="S527" i="8"/>
  <c r="U527" i="8" s="1"/>
  <c r="V526" i="8"/>
  <c r="S526" i="8"/>
  <c r="V525" i="8"/>
  <c r="S525" i="8"/>
  <c r="U525" i="8" s="1"/>
  <c r="V524" i="8"/>
  <c r="S524" i="8"/>
  <c r="U524" i="8" s="1"/>
  <c r="V523" i="8"/>
  <c r="S523" i="8"/>
  <c r="S522" i="8"/>
  <c r="V522" i="8"/>
  <c r="V521" i="8"/>
  <c r="S521" i="8"/>
  <c r="U521" i="8" s="1"/>
  <c r="V520" i="8"/>
  <c r="S520" i="8"/>
  <c r="V519" i="8"/>
  <c r="S519" i="8"/>
  <c r="U519" i="8" s="1"/>
  <c r="V518" i="8"/>
  <c r="S518" i="8"/>
  <c r="V517" i="8"/>
  <c r="S517" i="8"/>
  <c r="U517" i="8" s="1"/>
  <c r="V516" i="8"/>
  <c r="S516" i="8"/>
  <c r="V515" i="8"/>
  <c r="S515" i="8"/>
  <c r="U515" i="8" s="1"/>
  <c r="S514" i="8"/>
  <c r="U514" i="8" s="1"/>
  <c r="V514" i="8"/>
  <c r="V513" i="8"/>
  <c r="S513" i="8"/>
  <c r="U513" i="8" s="1"/>
  <c r="V512" i="8"/>
  <c r="S512" i="8"/>
  <c r="V511" i="8"/>
  <c r="S511" i="8"/>
  <c r="U511" i="8" s="1"/>
  <c r="V510" i="8"/>
  <c r="S510" i="8"/>
  <c r="V509" i="8"/>
  <c r="S509" i="8"/>
  <c r="U509" i="8" s="1"/>
  <c r="V508" i="8"/>
  <c r="S508" i="8"/>
  <c r="V507" i="8"/>
  <c r="S507" i="8"/>
  <c r="V506" i="8"/>
  <c r="S506" i="8"/>
  <c r="U506" i="8" s="1"/>
  <c r="V505" i="8"/>
  <c r="S505" i="8"/>
  <c r="U505" i="8" s="1"/>
  <c r="V504" i="8"/>
  <c r="S504" i="8"/>
  <c r="V503" i="8"/>
  <c r="S503" i="8"/>
  <c r="U503" i="8" s="1"/>
  <c r="V502" i="8"/>
  <c r="S502" i="8"/>
  <c r="U502" i="8" s="1"/>
  <c r="V501" i="8"/>
  <c r="S501" i="8"/>
  <c r="U501" i="8" s="1"/>
  <c r="V500" i="8"/>
  <c r="S500" i="8"/>
  <c r="V499" i="8"/>
  <c r="S499" i="8"/>
  <c r="U499" i="8" s="1"/>
  <c r="V498" i="8"/>
  <c r="S498" i="8"/>
  <c r="V497" i="8"/>
  <c r="S497" i="8"/>
  <c r="V496" i="8"/>
  <c r="S496" i="8"/>
  <c r="V495" i="8"/>
  <c r="S495" i="8"/>
  <c r="U495" i="8" s="1"/>
  <c r="V494" i="8"/>
  <c r="S494" i="8"/>
  <c r="V493" i="8"/>
  <c r="S493" i="8"/>
  <c r="U493" i="8" s="1"/>
  <c r="V492" i="8"/>
  <c r="S492" i="8"/>
  <c r="V491" i="8"/>
  <c r="S491" i="8"/>
  <c r="U491" i="8" s="1"/>
  <c r="V490" i="8"/>
  <c r="S490" i="8"/>
  <c r="U490" i="8" s="1"/>
  <c r="V489" i="8"/>
  <c r="S489" i="8"/>
  <c r="U489" i="8" s="1"/>
  <c r="V488" i="8"/>
  <c r="S488" i="8"/>
  <c r="V487" i="8"/>
  <c r="S487" i="8"/>
  <c r="U487" i="8" s="1"/>
  <c r="V486" i="8"/>
  <c r="S486" i="8"/>
  <c r="U486" i="8" s="1"/>
  <c r="V485" i="8"/>
  <c r="S485" i="8"/>
  <c r="V484" i="8"/>
  <c r="S484" i="8"/>
  <c r="V483" i="8"/>
  <c r="S483" i="8"/>
  <c r="U483" i="8" s="1"/>
  <c r="V482" i="8"/>
  <c r="S482" i="8"/>
  <c r="U482" i="8" s="1"/>
  <c r="V481" i="8"/>
  <c r="S481" i="8"/>
  <c r="U481" i="8" s="1"/>
  <c r="V480" i="8"/>
  <c r="S480" i="8"/>
  <c r="V479" i="8"/>
  <c r="S479" i="8"/>
  <c r="U479" i="8" s="1"/>
  <c r="V478" i="8"/>
  <c r="S478" i="8"/>
  <c r="V477" i="8"/>
  <c r="S477" i="8"/>
  <c r="U477" i="8" s="1"/>
  <c r="V476" i="8"/>
  <c r="S476" i="8"/>
  <c r="V475" i="8"/>
  <c r="S475" i="8"/>
  <c r="V474" i="8"/>
  <c r="S474" i="8"/>
  <c r="U474" i="8" s="1"/>
  <c r="V473" i="8"/>
  <c r="S473" i="8"/>
  <c r="U473" i="8" s="1"/>
  <c r="V472" i="8"/>
  <c r="S472" i="8"/>
  <c r="V471" i="8"/>
  <c r="S471" i="8"/>
  <c r="U471" i="8" s="1"/>
  <c r="V470" i="8"/>
  <c r="S470" i="8"/>
  <c r="U470" i="8" s="1"/>
  <c r="V469" i="8"/>
  <c r="S469" i="8"/>
  <c r="U469" i="8" s="1"/>
  <c r="V468" i="8"/>
  <c r="S468" i="8"/>
  <c r="V467" i="8"/>
  <c r="S467" i="8"/>
  <c r="U467" i="8" s="1"/>
  <c r="V466" i="8"/>
  <c r="S466" i="8"/>
  <c r="V465" i="8"/>
  <c r="S465" i="8"/>
  <c r="V464" i="8"/>
  <c r="S464" i="8"/>
  <c r="V463" i="8"/>
  <c r="S463" i="8"/>
  <c r="U463" i="8" s="1"/>
  <c r="V462" i="8"/>
  <c r="S462" i="8"/>
  <c r="V461" i="8"/>
  <c r="S461" i="8"/>
  <c r="V460" i="8"/>
  <c r="S460" i="8"/>
  <c r="V459" i="8"/>
  <c r="S459" i="8"/>
  <c r="U459" i="8" s="1"/>
  <c r="V458" i="8"/>
  <c r="S458" i="8"/>
  <c r="V457" i="8"/>
  <c r="S457" i="8"/>
  <c r="V456" i="8"/>
  <c r="S456" i="8"/>
  <c r="U456" i="8" s="1"/>
  <c r="V455" i="8"/>
  <c r="S455" i="8"/>
  <c r="U455" i="8" s="1"/>
  <c r="V454" i="8"/>
  <c r="S454" i="8"/>
  <c r="V453" i="8"/>
  <c r="S453" i="8"/>
  <c r="U453" i="8" s="1"/>
  <c r="V452" i="8"/>
  <c r="S452" i="8"/>
  <c r="V451" i="8"/>
  <c r="S451" i="8"/>
  <c r="U451" i="8" s="1"/>
  <c r="V450" i="8"/>
  <c r="S450" i="8"/>
  <c r="V449" i="8"/>
  <c r="S449" i="8"/>
  <c r="V448" i="8"/>
  <c r="S448" i="8"/>
  <c r="U448" i="8" s="1"/>
  <c r="V447" i="8"/>
  <c r="S447" i="8"/>
  <c r="U447" i="8" s="1"/>
  <c r="V446" i="8"/>
  <c r="S446" i="8"/>
  <c r="V445" i="8"/>
  <c r="S445" i="8"/>
  <c r="V444" i="8"/>
  <c r="S444" i="8"/>
  <c r="U444" i="8" s="1"/>
  <c r="V443" i="8"/>
  <c r="S443" i="8"/>
  <c r="U443" i="8" s="1"/>
  <c r="V442" i="8"/>
  <c r="S442" i="8"/>
  <c r="V441" i="8"/>
  <c r="S441" i="8"/>
  <c r="V440" i="8"/>
  <c r="S440" i="8"/>
  <c r="U440" i="8" s="1"/>
  <c r="V439" i="8"/>
  <c r="S439" i="8"/>
  <c r="U439" i="8" s="1"/>
  <c r="V438" i="8"/>
  <c r="S438" i="8"/>
  <c r="V437" i="8"/>
  <c r="S437" i="8"/>
  <c r="V436" i="8"/>
  <c r="S436" i="8"/>
  <c r="U436" i="8" s="1"/>
  <c r="V435" i="8"/>
  <c r="S435" i="8"/>
  <c r="U435" i="8" s="1"/>
  <c r="V434" i="8"/>
  <c r="S434" i="8"/>
  <c r="V433" i="8"/>
  <c r="S433" i="8"/>
  <c r="V432" i="8"/>
  <c r="S432" i="8"/>
  <c r="U432" i="8" s="1"/>
  <c r="V431" i="8"/>
  <c r="S431" i="8"/>
  <c r="U431" i="8" s="1"/>
  <c r="V430" i="8"/>
  <c r="S430" i="8"/>
  <c r="V429" i="8"/>
  <c r="S429" i="8"/>
  <c r="V428" i="8"/>
  <c r="S428" i="8"/>
  <c r="V427" i="8"/>
  <c r="S427" i="8"/>
  <c r="V426" i="8"/>
  <c r="S426" i="8"/>
  <c r="V425" i="8"/>
  <c r="S425" i="8"/>
  <c r="V424" i="8"/>
  <c r="S424" i="8"/>
  <c r="U424" i="8" s="1"/>
  <c r="V423" i="8"/>
  <c r="S423" i="8"/>
  <c r="U423" i="8" s="1"/>
  <c r="V422" i="8"/>
  <c r="S422" i="8"/>
  <c r="V421" i="8"/>
  <c r="S421" i="8"/>
  <c r="V420" i="8"/>
  <c r="S420" i="8"/>
  <c r="V419" i="8"/>
  <c r="S419" i="8"/>
  <c r="U419" i="8" s="1"/>
  <c r="V418" i="8"/>
  <c r="S418" i="8"/>
  <c r="V417" i="8"/>
  <c r="S417" i="8"/>
  <c r="V416" i="8"/>
  <c r="S416" i="8"/>
  <c r="U416" i="8" s="1"/>
  <c r="V415" i="8"/>
  <c r="S415" i="8"/>
  <c r="U415" i="8" s="1"/>
  <c r="V414" i="8"/>
  <c r="S414" i="8"/>
  <c r="V413" i="8"/>
  <c r="S413" i="8"/>
  <c r="V412" i="8"/>
  <c r="S412" i="8"/>
  <c r="U412" i="8" s="1"/>
  <c r="V411" i="8"/>
  <c r="S411" i="8"/>
  <c r="U411" i="8" s="1"/>
  <c r="V410" i="8"/>
  <c r="S410" i="8"/>
  <c r="V409" i="8"/>
  <c r="S409" i="8"/>
  <c r="U409" i="8" s="1"/>
  <c r="V408" i="8"/>
  <c r="S408" i="8"/>
  <c r="U408" i="8" s="1"/>
  <c r="V407" i="8"/>
  <c r="S407" i="8"/>
  <c r="U407" i="8" s="1"/>
  <c r="V406" i="8"/>
  <c r="S406" i="8"/>
  <c r="V405" i="8"/>
  <c r="S405" i="8"/>
  <c r="U405" i="8" s="1"/>
  <c r="V404" i="8"/>
  <c r="S404" i="8"/>
  <c r="U404" i="8" s="1"/>
  <c r="V403" i="8"/>
  <c r="S403" i="8"/>
  <c r="U403" i="8" s="1"/>
  <c r="V402" i="8"/>
  <c r="S402" i="8"/>
  <c r="V401" i="8"/>
  <c r="S401" i="8"/>
  <c r="V400" i="8"/>
  <c r="S400" i="8"/>
  <c r="U400" i="8" s="1"/>
  <c r="V399" i="8"/>
  <c r="S399" i="8"/>
  <c r="U399" i="8" s="1"/>
  <c r="V398" i="8"/>
  <c r="S398" i="8"/>
  <c r="V397" i="8"/>
  <c r="S397" i="8"/>
  <c r="V396" i="8"/>
  <c r="S396" i="8"/>
  <c r="U396" i="8" s="1"/>
  <c r="V395" i="8"/>
  <c r="S395" i="8"/>
  <c r="U395" i="8" s="1"/>
  <c r="V394" i="8"/>
  <c r="S394" i="8"/>
  <c r="V393" i="8"/>
  <c r="S393" i="8"/>
  <c r="V392" i="8"/>
  <c r="S392" i="8"/>
  <c r="U392" i="8" s="1"/>
  <c r="V391" i="8"/>
  <c r="S391" i="8"/>
  <c r="U391" i="8" s="1"/>
  <c r="V390" i="8"/>
  <c r="S390" i="8"/>
  <c r="V389" i="8"/>
  <c r="S389" i="8"/>
  <c r="V388" i="8"/>
  <c r="S388" i="8"/>
  <c r="U388" i="8" s="1"/>
  <c r="V387" i="8"/>
  <c r="S387" i="8"/>
  <c r="U387" i="8" s="1"/>
  <c r="V386" i="8"/>
  <c r="S386" i="8"/>
  <c r="V385" i="8"/>
  <c r="S385" i="8"/>
  <c r="V384" i="8"/>
  <c r="S384" i="8"/>
  <c r="U384" i="8" s="1"/>
  <c r="V383" i="8"/>
  <c r="S383" i="8"/>
  <c r="U383" i="8" s="1"/>
  <c r="V382" i="8"/>
  <c r="S382" i="8"/>
  <c r="V381" i="8"/>
  <c r="S381" i="8"/>
  <c r="U381" i="8" s="1"/>
  <c r="V380" i="8"/>
  <c r="S380" i="8"/>
  <c r="V379" i="8"/>
  <c r="S379" i="8"/>
  <c r="U379" i="8" s="1"/>
  <c r="V378" i="8"/>
  <c r="S378" i="8"/>
  <c r="V377" i="8"/>
  <c r="S377" i="8"/>
  <c r="U377" i="8" s="1"/>
  <c r="V376" i="8"/>
  <c r="S376" i="8"/>
  <c r="U376" i="8" s="1"/>
  <c r="V375" i="8"/>
  <c r="S375" i="8"/>
  <c r="U375" i="8" s="1"/>
  <c r="V374" i="8"/>
  <c r="S374" i="8"/>
  <c r="V373" i="8"/>
  <c r="S373" i="8"/>
  <c r="U373" i="8" s="1"/>
  <c r="V372" i="8"/>
  <c r="S372" i="8"/>
  <c r="U372" i="8" s="1"/>
  <c r="V371" i="8"/>
  <c r="S371" i="8"/>
  <c r="U371" i="8" s="1"/>
  <c r="V370" i="8"/>
  <c r="S370" i="8"/>
  <c r="V369" i="8"/>
  <c r="S369" i="8"/>
  <c r="U369" i="8" s="1"/>
  <c r="V368" i="8"/>
  <c r="S368" i="8"/>
  <c r="U368" i="8" s="1"/>
  <c r="V367" i="8"/>
  <c r="S367" i="8"/>
  <c r="U367" i="8" s="1"/>
  <c r="V366" i="8"/>
  <c r="S366" i="8"/>
  <c r="V365" i="8"/>
  <c r="S365" i="8"/>
  <c r="V364" i="8"/>
  <c r="S364" i="8"/>
  <c r="U364" i="8" s="1"/>
  <c r="V363" i="8"/>
  <c r="S363" i="8"/>
  <c r="U363" i="8" s="1"/>
  <c r="V362" i="8"/>
  <c r="S362" i="8"/>
  <c r="V361" i="8"/>
  <c r="S361" i="8"/>
  <c r="V360" i="8"/>
  <c r="S360" i="8"/>
  <c r="V359" i="8"/>
  <c r="S359" i="8"/>
  <c r="U359" i="8" s="1"/>
  <c r="V358" i="8"/>
  <c r="S358" i="8"/>
  <c r="V357" i="8"/>
  <c r="S357" i="8"/>
  <c r="V356" i="8"/>
  <c r="S356" i="8"/>
  <c r="V355" i="8"/>
  <c r="S355" i="8"/>
  <c r="U355" i="8" s="1"/>
  <c r="V354" i="8"/>
  <c r="S354" i="8"/>
  <c r="V353" i="8"/>
  <c r="S353" i="8"/>
  <c r="U353" i="8" s="1"/>
  <c r="V352" i="8"/>
  <c r="S352" i="8"/>
  <c r="V351" i="8"/>
  <c r="S351" i="8"/>
  <c r="U351" i="8" s="1"/>
  <c r="V350" i="8"/>
  <c r="S350" i="8"/>
  <c r="V349" i="8"/>
  <c r="S349" i="8"/>
  <c r="U349" i="8" s="1"/>
  <c r="V348" i="8"/>
  <c r="S348" i="8"/>
  <c r="U608" i="8"/>
  <c r="U602" i="8"/>
  <c r="V6" i="8"/>
  <c r="S6" i="8"/>
  <c r="U600" i="8"/>
  <c r="U592" i="8"/>
  <c r="U588" i="8"/>
  <c r="U586" i="8"/>
  <c r="U576" i="8"/>
  <c r="U574" i="8"/>
  <c r="U563" i="8"/>
  <c r="U550" i="8"/>
  <c r="U530" i="8"/>
  <c r="U526" i="8"/>
  <c r="U522" i="8"/>
  <c r="U512" i="8"/>
  <c r="U510" i="8"/>
  <c r="U500" i="8"/>
  <c r="U498" i="8"/>
  <c r="U494" i="8"/>
  <c r="U488" i="8"/>
  <c r="U478" i="8"/>
  <c r="U460" i="8"/>
  <c r="U452" i="8"/>
  <c r="U428" i="8"/>
  <c r="U427" i="8"/>
  <c r="U420" i="8"/>
  <c r="U394" i="8"/>
  <c r="U380" i="8"/>
  <c r="U604" i="8"/>
  <c r="U596" i="8"/>
  <c r="U580" i="8"/>
  <c r="U570" i="8"/>
  <c r="U566" i="8"/>
  <c r="U558" i="8"/>
  <c r="U542" i="8"/>
  <c r="U534" i="8"/>
  <c r="U518" i="8"/>
  <c r="U466" i="8"/>
  <c r="V347" i="8"/>
  <c r="S347" i="8"/>
  <c r="V346" i="8"/>
  <c r="S346" i="8"/>
  <c r="U346" i="8" s="1"/>
  <c r="V345" i="8"/>
  <c r="S345" i="8"/>
  <c r="V344" i="8"/>
  <c r="S344" i="8"/>
  <c r="V343" i="8"/>
  <c r="S343" i="8"/>
  <c r="V342" i="8"/>
  <c r="S342" i="8"/>
  <c r="U342" i="8" s="1"/>
  <c r="V341" i="8"/>
  <c r="S341" i="8"/>
  <c r="V340" i="8"/>
  <c r="S340" i="8"/>
  <c r="U340" i="8" s="1"/>
  <c r="V339" i="8"/>
  <c r="S339" i="8"/>
  <c r="V338" i="8"/>
  <c r="S338" i="8"/>
  <c r="V337" i="8"/>
  <c r="S337" i="8"/>
  <c r="V336" i="8"/>
  <c r="S336" i="8"/>
  <c r="U336" i="8" s="1"/>
  <c r="V335" i="8"/>
  <c r="S335" i="8"/>
  <c r="V334" i="8"/>
  <c r="S334" i="8"/>
  <c r="V333" i="8"/>
  <c r="S333" i="8"/>
  <c r="V332" i="8"/>
  <c r="S332" i="8"/>
  <c r="V331" i="8"/>
  <c r="S331" i="8"/>
  <c r="V330" i="8"/>
  <c r="S330" i="8"/>
  <c r="U330" i="8" s="1"/>
  <c r="V329" i="8"/>
  <c r="S329" i="8"/>
  <c r="V328" i="8"/>
  <c r="S328" i="8"/>
  <c r="V327" i="8"/>
  <c r="S327" i="8"/>
  <c r="V326" i="8"/>
  <c r="S326" i="8"/>
  <c r="U326" i="8" s="1"/>
  <c r="V325" i="8"/>
  <c r="S325" i="8"/>
  <c r="V324" i="8"/>
  <c r="S324" i="8"/>
  <c r="V323" i="8"/>
  <c r="S323" i="8"/>
  <c r="V322" i="8"/>
  <c r="S322" i="8"/>
  <c r="V321" i="8"/>
  <c r="S321" i="8"/>
  <c r="V320" i="8"/>
  <c r="S320" i="8"/>
  <c r="U320" i="8" s="1"/>
  <c r="V319" i="8"/>
  <c r="S319" i="8"/>
  <c r="V318" i="8"/>
  <c r="S318" i="8"/>
  <c r="V317" i="8"/>
  <c r="S317" i="8"/>
  <c r="V316" i="8"/>
  <c r="S316" i="8"/>
  <c r="U316" i="8" s="1"/>
  <c r="V315" i="8"/>
  <c r="S315" i="8"/>
  <c r="V314" i="8"/>
  <c r="S314" i="8"/>
  <c r="V313" i="8"/>
  <c r="S313" i="8"/>
  <c r="V312" i="8"/>
  <c r="S312" i="8"/>
  <c r="U312" i="8" s="1"/>
  <c r="V311" i="8"/>
  <c r="S311" i="8"/>
  <c r="V310" i="8"/>
  <c r="S310" i="8"/>
  <c r="V309" i="8"/>
  <c r="S309" i="8"/>
  <c r="V308" i="8"/>
  <c r="S308" i="8"/>
  <c r="U308" i="8" s="1"/>
  <c r="V307" i="8"/>
  <c r="S307" i="8"/>
  <c r="V306" i="8"/>
  <c r="S306" i="8"/>
  <c r="V305" i="8"/>
  <c r="S305" i="8"/>
  <c r="V304" i="8"/>
  <c r="S304" i="8"/>
  <c r="V303" i="8"/>
  <c r="S303" i="8"/>
  <c r="V302" i="8"/>
  <c r="S302" i="8"/>
  <c r="V301" i="8"/>
  <c r="S301" i="8"/>
  <c r="V300" i="8"/>
  <c r="S300" i="8"/>
  <c r="U300" i="8" s="1"/>
  <c r="V299" i="8"/>
  <c r="S299" i="8"/>
  <c r="V298" i="8"/>
  <c r="S298" i="8"/>
  <c r="V297" i="8"/>
  <c r="S297" i="8"/>
  <c r="V296" i="8"/>
  <c r="S296" i="8"/>
  <c r="V295" i="8"/>
  <c r="S295" i="8"/>
  <c r="V294" i="8"/>
  <c r="S294" i="8"/>
  <c r="U294" i="8" s="1"/>
  <c r="V293" i="8"/>
  <c r="S293" i="8"/>
  <c r="V292" i="8"/>
  <c r="S292" i="8"/>
  <c r="V291" i="8"/>
  <c r="S291" i="8"/>
  <c r="V290" i="8"/>
  <c r="S290" i="8"/>
  <c r="V289" i="8"/>
  <c r="S289" i="8"/>
  <c r="V288" i="8"/>
  <c r="S288" i="8"/>
  <c r="U288" i="8" s="1"/>
  <c r="V287" i="8"/>
  <c r="S287" i="8"/>
  <c r="V286" i="8"/>
  <c r="S286" i="8"/>
  <c r="U286" i="8" s="1"/>
  <c r="V285" i="8"/>
  <c r="S285" i="8"/>
  <c r="V284" i="8"/>
  <c r="S284" i="8"/>
  <c r="V283" i="8"/>
  <c r="S283" i="8"/>
  <c r="V282" i="8"/>
  <c r="S282" i="8"/>
  <c r="V281" i="8"/>
  <c r="S281" i="8"/>
  <c r="V280" i="8"/>
  <c r="S280" i="8"/>
  <c r="U280" i="8" s="1"/>
  <c r="V279" i="8"/>
  <c r="S279" i="8"/>
  <c r="V278" i="8"/>
  <c r="S278" i="8"/>
  <c r="V277" i="8"/>
  <c r="S277" i="8"/>
  <c r="V276" i="8"/>
  <c r="S276" i="8"/>
  <c r="U276" i="8" s="1"/>
  <c r="V275" i="8"/>
  <c r="S275" i="8"/>
  <c r="V274" i="8"/>
  <c r="S274" i="8"/>
  <c r="U274" i="8" s="1"/>
  <c r="V273" i="8"/>
  <c r="S273" i="8"/>
  <c r="V272" i="8"/>
  <c r="S272" i="8"/>
  <c r="U272" i="8" s="1"/>
  <c r="V271" i="8"/>
  <c r="S271" i="8"/>
  <c r="V270" i="8"/>
  <c r="S270" i="8"/>
  <c r="U270" i="8" s="1"/>
  <c r="V269" i="8"/>
  <c r="S269" i="8"/>
  <c r="V268" i="8"/>
  <c r="S268" i="8"/>
  <c r="U268" i="8" s="1"/>
  <c r="V267" i="8"/>
  <c r="S267" i="8"/>
  <c r="V266" i="8"/>
  <c r="S266" i="8"/>
  <c r="V265" i="8"/>
  <c r="S265" i="8"/>
  <c r="V264" i="8"/>
  <c r="S264" i="8"/>
  <c r="V263" i="8"/>
  <c r="S263" i="8"/>
  <c r="V262" i="8"/>
  <c r="S262" i="8"/>
  <c r="V261" i="8"/>
  <c r="S261" i="8"/>
  <c r="V260" i="8"/>
  <c r="S260" i="8"/>
  <c r="V259" i="8"/>
  <c r="S259" i="8"/>
  <c r="V258" i="8"/>
  <c r="S258" i="8"/>
  <c r="V257" i="8"/>
  <c r="S257" i="8"/>
  <c r="V256" i="8"/>
  <c r="S256" i="8"/>
  <c r="V255" i="8"/>
  <c r="S255" i="8"/>
  <c r="V254" i="8"/>
  <c r="S254" i="8"/>
  <c r="V253" i="8"/>
  <c r="S253" i="8"/>
  <c r="V252" i="8"/>
  <c r="S252" i="8"/>
  <c r="V251" i="8"/>
  <c r="S251" i="8"/>
  <c r="V250" i="8"/>
  <c r="S250" i="8"/>
  <c r="V249" i="8"/>
  <c r="S249" i="8"/>
  <c r="V248" i="8"/>
  <c r="S248" i="8"/>
  <c r="V247" i="8"/>
  <c r="S247" i="8"/>
  <c r="V246" i="8"/>
  <c r="S246" i="8"/>
  <c r="V245" i="8"/>
  <c r="S245" i="8"/>
  <c r="V244" i="8"/>
  <c r="S244" i="8"/>
  <c r="V243" i="8"/>
  <c r="S243" i="8"/>
  <c r="V242" i="8"/>
  <c r="S242" i="8"/>
  <c r="V241" i="8"/>
  <c r="S241" i="8"/>
  <c r="V240" i="8"/>
  <c r="S240" i="8"/>
  <c r="V239" i="8"/>
  <c r="S239" i="8"/>
  <c r="V238" i="8"/>
  <c r="S238" i="8"/>
  <c r="V237" i="8"/>
  <c r="S237" i="8"/>
  <c r="V236" i="8"/>
  <c r="S236" i="8"/>
  <c r="V235" i="8"/>
  <c r="S235" i="8"/>
  <c r="V234" i="8"/>
  <c r="S234" i="8"/>
  <c r="V233" i="8"/>
  <c r="S233" i="8"/>
  <c r="V232" i="8"/>
  <c r="S232" i="8"/>
  <c r="V231" i="8"/>
  <c r="S231" i="8"/>
  <c r="V230" i="8"/>
  <c r="S230" i="8"/>
  <c r="V229" i="8"/>
  <c r="S229" i="8"/>
  <c r="V228" i="8"/>
  <c r="S228" i="8"/>
  <c r="V227" i="8"/>
  <c r="S227" i="8"/>
  <c r="V226" i="8"/>
  <c r="S226" i="8"/>
  <c r="V225" i="8"/>
  <c r="S225" i="8"/>
  <c r="V224" i="8"/>
  <c r="S224" i="8"/>
  <c r="V223" i="8"/>
  <c r="S223" i="8"/>
  <c r="V222" i="8"/>
  <c r="S222" i="8"/>
  <c r="V221" i="8"/>
  <c r="S221" i="8"/>
  <c r="V220" i="8"/>
  <c r="S220" i="8"/>
  <c r="V219" i="8"/>
  <c r="S219" i="8"/>
  <c r="V218" i="8"/>
  <c r="S218" i="8"/>
  <c r="V217" i="8"/>
  <c r="S217" i="8"/>
  <c r="V216" i="8"/>
  <c r="S216" i="8"/>
  <c r="V215" i="8"/>
  <c r="S215" i="8"/>
  <c r="V214" i="8"/>
  <c r="S214" i="8"/>
  <c r="V213" i="8"/>
  <c r="S213" i="8"/>
  <c r="V212" i="8"/>
  <c r="S212" i="8"/>
  <c r="V211" i="8"/>
  <c r="S211" i="8"/>
  <c r="V210" i="8"/>
  <c r="S210" i="8"/>
  <c r="V209" i="8"/>
  <c r="S209" i="8"/>
  <c r="V208" i="8"/>
  <c r="S208" i="8"/>
  <c r="V207" i="8"/>
  <c r="S207" i="8"/>
  <c r="V206" i="8"/>
  <c r="S206" i="8"/>
  <c r="V205" i="8"/>
  <c r="S205" i="8"/>
  <c r="V204" i="8"/>
  <c r="S204" i="8"/>
  <c r="V203" i="8"/>
  <c r="S203" i="8"/>
  <c r="V202" i="8"/>
  <c r="S202" i="8"/>
  <c r="V201" i="8"/>
  <c r="S201" i="8"/>
  <c r="V200" i="8"/>
  <c r="S200" i="8"/>
  <c r="V199" i="8"/>
  <c r="S199" i="8"/>
  <c r="V198" i="8"/>
  <c r="S198" i="8"/>
  <c r="V197" i="8"/>
  <c r="S197" i="8"/>
  <c r="V196" i="8"/>
  <c r="S196" i="8"/>
  <c r="V195" i="8"/>
  <c r="S195" i="8"/>
  <c r="V194" i="8"/>
  <c r="S194" i="8"/>
  <c r="V193" i="8"/>
  <c r="S193" i="8"/>
  <c r="V192" i="8"/>
  <c r="S192" i="8"/>
  <c r="V191" i="8"/>
  <c r="S191" i="8"/>
  <c r="V190" i="8"/>
  <c r="S190" i="8"/>
  <c r="V189" i="8"/>
  <c r="S189" i="8"/>
  <c r="V188" i="8"/>
  <c r="S188" i="8"/>
  <c r="V187" i="8"/>
  <c r="S187" i="8"/>
  <c r="V186" i="8"/>
  <c r="S186" i="8"/>
  <c r="V185" i="8"/>
  <c r="S185" i="8"/>
  <c r="V184" i="8"/>
  <c r="S184" i="8"/>
  <c r="V183" i="8"/>
  <c r="S183" i="8"/>
  <c r="V182" i="8"/>
  <c r="S182" i="8"/>
  <c r="V181" i="8"/>
  <c r="S181" i="8"/>
  <c r="V180" i="8"/>
  <c r="S180" i="8"/>
  <c r="V179" i="8"/>
  <c r="S179" i="8"/>
  <c r="V178" i="8"/>
  <c r="S178" i="8"/>
  <c r="V177" i="8"/>
  <c r="S177" i="8"/>
  <c r="V176" i="8"/>
  <c r="S176" i="8"/>
  <c r="V175" i="8"/>
  <c r="S175" i="8"/>
  <c r="V174" i="8"/>
  <c r="S174" i="8"/>
  <c r="V173" i="8"/>
  <c r="S173" i="8"/>
  <c r="V172" i="8"/>
  <c r="S172" i="8"/>
  <c r="V171" i="8"/>
  <c r="S171" i="8"/>
  <c r="V170" i="8"/>
  <c r="S170" i="8"/>
  <c r="V169" i="8"/>
  <c r="S169" i="8"/>
  <c r="V168" i="8"/>
  <c r="S168" i="8"/>
  <c r="V167" i="8"/>
  <c r="S167" i="8"/>
  <c r="V166" i="8"/>
  <c r="S166" i="8"/>
  <c r="V165" i="8"/>
  <c r="S165" i="8"/>
  <c r="V164" i="8"/>
  <c r="S164" i="8"/>
  <c r="V163" i="8"/>
  <c r="S163" i="8"/>
  <c r="V162" i="8"/>
  <c r="S162" i="8"/>
  <c r="V161" i="8"/>
  <c r="S161" i="8"/>
  <c r="V160" i="8"/>
  <c r="S160" i="8"/>
  <c r="V159" i="8"/>
  <c r="S159" i="8"/>
  <c r="V158" i="8"/>
  <c r="S158" i="8"/>
  <c r="V157" i="8"/>
  <c r="S157" i="8"/>
  <c r="V156" i="8"/>
  <c r="S156" i="8"/>
  <c r="V155" i="8"/>
  <c r="S155" i="8"/>
  <c r="V154" i="8"/>
  <c r="S154" i="8"/>
  <c r="V153" i="8"/>
  <c r="S153" i="8"/>
  <c r="V152" i="8"/>
  <c r="S152" i="8"/>
  <c r="V151" i="8"/>
  <c r="S151" i="8"/>
  <c r="V150" i="8"/>
  <c r="S150" i="8"/>
  <c r="V149" i="8"/>
  <c r="S149" i="8"/>
  <c r="V148" i="8"/>
  <c r="S148" i="8"/>
  <c r="V147" i="8"/>
  <c r="S147" i="8"/>
  <c r="V146" i="8"/>
  <c r="S146" i="8"/>
  <c r="V145" i="8"/>
  <c r="S145" i="8"/>
  <c r="V144" i="8"/>
  <c r="S144" i="8"/>
  <c r="V143" i="8"/>
  <c r="S143" i="8"/>
  <c r="V142" i="8"/>
  <c r="S142" i="8"/>
  <c r="V141" i="8"/>
  <c r="S141" i="8"/>
  <c r="V140" i="8"/>
  <c r="S140" i="8"/>
  <c r="V139" i="8"/>
  <c r="S139" i="8"/>
  <c r="V138" i="8"/>
  <c r="S138" i="8"/>
  <c r="V137" i="8"/>
  <c r="S137" i="8"/>
  <c r="V136" i="8"/>
  <c r="S136" i="8"/>
  <c r="V135" i="8"/>
  <c r="S135" i="8"/>
  <c r="V134" i="8"/>
  <c r="S134" i="8"/>
  <c r="V133" i="8"/>
  <c r="S133" i="8"/>
  <c r="V132" i="8"/>
  <c r="S132" i="8"/>
  <c r="V131" i="8"/>
  <c r="S131" i="8"/>
  <c r="V130" i="8"/>
  <c r="S130" i="8"/>
  <c r="V129" i="8"/>
  <c r="S129" i="8"/>
  <c r="V128" i="8"/>
  <c r="S128" i="8"/>
  <c r="V127" i="8"/>
  <c r="S127" i="8"/>
  <c r="V126" i="8"/>
  <c r="S126" i="8"/>
  <c r="V125" i="8"/>
  <c r="S125" i="8"/>
  <c r="V124" i="8"/>
  <c r="S124" i="8"/>
  <c r="V123" i="8"/>
  <c r="S123" i="8"/>
  <c r="V122" i="8"/>
  <c r="S122" i="8"/>
  <c r="V121" i="8"/>
  <c r="S121" i="8"/>
  <c r="V120" i="8"/>
  <c r="S120" i="8"/>
  <c r="V119" i="8"/>
  <c r="S119" i="8"/>
  <c r="V118" i="8"/>
  <c r="S118" i="8"/>
  <c r="V117" i="8"/>
  <c r="S117" i="8"/>
  <c r="V116" i="8"/>
  <c r="S116" i="8"/>
  <c r="V115" i="8"/>
  <c r="S115" i="8"/>
  <c r="V114" i="8"/>
  <c r="S114" i="8"/>
  <c r="V113" i="8"/>
  <c r="S113" i="8"/>
  <c r="V112" i="8"/>
  <c r="S112" i="8"/>
  <c r="V111" i="8"/>
  <c r="S111" i="8"/>
  <c r="U111" i="8" s="1"/>
  <c r="V110" i="8"/>
  <c r="S110" i="8"/>
  <c r="V109" i="8"/>
  <c r="S109" i="8"/>
  <c r="V108" i="8"/>
  <c r="S108" i="8"/>
  <c r="V107" i="8"/>
  <c r="S107" i="8"/>
  <c r="V106" i="8"/>
  <c r="S106" i="8"/>
  <c r="V105" i="8"/>
  <c r="S105" i="8"/>
  <c r="V104" i="8"/>
  <c r="S104" i="8"/>
  <c r="V103" i="8"/>
  <c r="S103" i="8"/>
  <c r="V102" i="8"/>
  <c r="S102" i="8"/>
  <c r="V101" i="8"/>
  <c r="S101" i="8"/>
  <c r="V100" i="8"/>
  <c r="S100" i="8"/>
  <c r="U100" i="8" s="1"/>
  <c r="V99" i="8"/>
  <c r="S99" i="8"/>
  <c r="V98" i="8"/>
  <c r="S98" i="8"/>
  <c r="V97" i="8"/>
  <c r="S97" i="8"/>
  <c r="V96" i="8"/>
  <c r="S96" i="8"/>
  <c r="V95" i="8"/>
  <c r="S95" i="8"/>
  <c r="V94" i="8"/>
  <c r="S94" i="8"/>
  <c r="V93" i="8"/>
  <c r="S93" i="8"/>
  <c r="V92" i="8"/>
  <c r="S92" i="8"/>
  <c r="V91" i="8"/>
  <c r="S91" i="8"/>
  <c r="V90" i="8"/>
  <c r="S90" i="8"/>
  <c r="V89" i="8"/>
  <c r="S89" i="8"/>
  <c r="V88" i="8"/>
  <c r="S88" i="8"/>
  <c r="V87" i="8"/>
  <c r="S87" i="8"/>
  <c r="V86" i="8"/>
  <c r="S86" i="8"/>
  <c r="V85" i="8"/>
  <c r="S85" i="8"/>
  <c r="V84" i="8"/>
  <c r="S84" i="8"/>
  <c r="U84" i="8" s="1"/>
  <c r="V83" i="8"/>
  <c r="S83" i="8"/>
  <c r="V82" i="8"/>
  <c r="S82" i="8"/>
  <c r="V81" i="8"/>
  <c r="S81" i="8"/>
  <c r="V80" i="8"/>
  <c r="S80" i="8"/>
  <c r="V79" i="8"/>
  <c r="S79" i="8"/>
  <c r="V78" i="8"/>
  <c r="S78" i="8"/>
  <c r="V77" i="8"/>
  <c r="S77" i="8"/>
  <c r="V76" i="8"/>
  <c r="S76" i="8"/>
  <c r="V75" i="8"/>
  <c r="S75" i="8"/>
  <c r="V74" i="8"/>
  <c r="S74" i="8"/>
  <c r="U74" i="8" s="1"/>
  <c r="V73" i="8"/>
  <c r="S73" i="8"/>
  <c r="V72" i="8"/>
  <c r="S72" i="8"/>
  <c r="U72" i="8" s="1"/>
  <c r="V71" i="8"/>
  <c r="S71" i="8"/>
  <c r="V70" i="8"/>
  <c r="S70" i="8"/>
  <c r="V69" i="8"/>
  <c r="S69" i="8"/>
  <c r="V68" i="8"/>
  <c r="S68" i="8"/>
  <c r="V67" i="8"/>
  <c r="S67" i="8"/>
  <c r="V66" i="8"/>
  <c r="S66" i="8"/>
  <c r="U66" i="8" s="1"/>
  <c r="V65" i="8"/>
  <c r="S65" i="8"/>
  <c r="V64" i="8"/>
  <c r="S64" i="8"/>
  <c r="V63" i="8"/>
  <c r="S63" i="8"/>
  <c r="V62" i="8"/>
  <c r="S62" i="8"/>
  <c r="U62" i="8" s="1"/>
  <c r="V61" i="8"/>
  <c r="S61" i="8"/>
  <c r="V60" i="8"/>
  <c r="S60" i="8"/>
  <c r="V59" i="8"/>
  <c r="S59" i="8"/>
  <c r="V58" i="8"/>
  <c r="S58" i="8"/>
  <c r="U58" i="8" s="1"/>
  <c r="V57" i="8"/>
  <c r="S57" i="8"/>
  <c r="V56" i="8"/>
  <c r="S56" i="8"/>
  <c r="U56" i="8" s="1"/>
  <c r="V55" i="8"/>
  <c r="S55" i="8"/>
  <c r="U139" i="8"/>
  <c r="U70" i="8"/>
  <c r="U59" i="8"/>
  <c r="U57" i="8"/>
  <c r="U7" i="8"/>
  <c r="U360" i="8"/>
  <c r="U358" i="8"/>
  <c r="U356" i="8"/>
  <c r="U352" i="8"/>
  <c r="U348" i="8"/>
  <c r="U347" i="8"/>
  <c r="U344" i="8"/>
  <c r="U343" i="8"/>
  <c r="U339" i="8"/>
  <c r="U338" i="8"/>
  <c r="U335" i="8"/>
  <c r="U334" i="8"/>
  <c r="U332" i="8"/>
  <c r="U331" i="8"/>
  <c r="U329" i="8"/>
  <c r="U328" i="8"/>
  <c r="U327" i="8"/>
  <c r="U324" i="8"/>
  <c r="U323" i="8"/>
  <c r="U319" i="8"/>
  <c r="U318" i="8"/>
  <c r="U315" i="8"/>
  <c r="U311" i="8"/>
  <c r="U310" i="8"/>
  <c r="U307" i="8"/>
  <c r="U304" i="8"/>
  <c r="U303" i="8"/>
  <c r="U299" i="8"/>
  <c r="U298" i="8"/>
  <c r="U296" i="8"/>
  <c r="U295" i="8"/>
  <c r="U292" i="8"/>
  <c r="U291" i="8"/>
  <c r="U287" i="8"/>
  <c r="U284" i="8"/>
  <c r="U283" i="8"/>
  <c r="U279" i="8"/>
  <c r="U278" i="8"/>
  <c r="U275" i="8"/>
  <c r="U271" i="8"/>
  <c r="U269" i="8"/>
  <c r="U267" i="8"/>
  <c r="T266" i="8"/>
  <c r="T265" i="8"/>
  <c r="U265" i="8" s="1"/>
  <c r="T264" i="8"/>
  <c r="U264" i="8" s="1"/>
  <c r="T263" i="8"/>
  <c r="U263" i="8" s="1"/>
  <c r="T262" i="8"/>
  <c r="T261" i="8"/>
  <c r="U261" i="8" s="1"/>
  <c r="T260" i="8"/>
  <c r="U260" i="8" s="1"/>
  <c r="T259" i="8"/>
  <c r="U259" i="8" s="1"/>
  <c r="T258" i="8"/>
  <c r="T257" i="8"/>
  <c r="U257" i="8" s="1"/>
  <c r="T256" i="8"/>
  <c r="U256" i="8" s="1"/>
  <c r="T255" i="8"/>
  <c r="U255" i="8" s="1"/>
  <c r="T254" i="8"/>
  <c r="T253" i="8"/>
  <c r="U253" i="8" s="1"/>
  <c r="T252" i="8"/>
  <c r="U252" i="8" s="1"/>
  <c r="T251" i="8"/>
  <c r="U251" i="8" s="1"/>
  <c r="T250" i="8"/>
  <c r="T249" i="8"/>
  <c r="U249" i="8" s="1"/>
  <c r="T248" i="8"/>
  <c r="U248" i="8" s="1"/>
  <c r="T247" i="8"/>
  <c r="U247" i="8" s="1"/>
  <c r="T246" i="8"/>
  <c r="T245" i="8"/>
  <c r="U245" i="8" s="1"/>
  <c r="T244" i="8"/>
  <c r="U244" i="8" s="1"/>
  <c r="T243" i="8"/>
  <c r="U243" i="8" s="1"/>
  <c r="T242" i="8"/>
  <c r="T241" i="8"/>
  <c r="U241" i="8" s="1"/>
  <c r="T240" i="8"/>
  <c r="U240" i="8" s="1"/>
  <c r="T239" i="8"/>
  <c r="U239" i="8" s="1"/>
  <c r="T238" i="8"/>
  <c r="T237" i="8"/>
  <c r="U237" i="8" s="1"/>
  <c r="T236" i="8"/>
  <c r="U236" i="8" s="1"/>
  <c r="T235" i="8"/>
  <c r="U235" i="8" s="1"/>
  <c r="T234" i="8"/>
  <c r="T233" i="8"/>
  <c r="U233" i="8" s="1"/>
  <c r="T232" i="8"/>
  <c r="U232" i="8" s="1"/>
  <c r="T231" i="8"/>
  <c r="U231" i="8" s="1"/>
  <c r="T230" i="8"/>
  <c r="T229" i="8"/>
  <c r="U229" i="8" s="1"/>
  <c r="T228" i="8"/>
  <c r="U228" i="8" s="1"/>
  <c r="T227" i="8"/>
  <c r="U227" i="8" s="1"/>
  <c r="T226" i="8"/>
  <c r="T225" i="8"/>
  <c r="U225" i="8" s="1"/>
  <c r="T224" i="8"/>
  <c r="U224" i="8" s="1"/>
  <c r="T223" i="8"/>
  <c r="U223" i="8" s="1"/>
  <c r="T222" i="8"/>
  <c r="T221" i="8"/>
  <c r="U221" i="8" s="1"/>
  <c r="T220" i="8"/>
  <c r="U220" i="8" s="1"/>
  <c r="T219" i="8"/>
  <c r="U219" i="8" s="1"/>
  <c r="T218" i="8"/>
  <c r="T217" i="8"/>
  <c r="U217" i="8" s="1"/>
  <c r="T216" i="8"/>
  <c r="U216" i="8" s="1"/>
  <c r="T215" i="8"/>
  <c r="U215" i="8" s="1"/>
  <c r="T214" i="8"/>
  <c r="T213" i="8"/>
  <c r="U213" i="8" s="1"/>
  <c r="T144" i="8"/>
  <c r="U144" i="8" s="1"/>
  <c r="T137" i="8"/>
  <c r="U137" i="8" s="1"/>
  <c r="T130" i="8"/>
  <c r="T128" i="8"/>
  <c r="T123" i="8"/>
  <c r="U123" i="8" s="1"/>
  <c r="T121" i="8"/>
  <c r="U121" i="8" s="1"/>
  <c r="U109" i="8"/>
  <c r="U95" i="8"/>
  <c r="U86" i="8"/>
  <c r="U69" i="8"/>
  <c r="U67" i="8"/>
  <c r="U63" i="8"/>
  <c r="U60" i="8"/>
  <c r="U54" i="8"/>
  <c r="U48" i="8"/>
  <c r="U44" i="8"/>
  <c r="U39" i="8"/>
  <c r="U35" i="8"/>
  <c r="U32" i="8"/>
  <c r="U30" i="8"/>
  <c r="U28" i="8"/>
  <c r="U16" i="8"/>
  <c r="U14" i="8"/>
  <c r="U12" i="8"/>
  <c r="T6" i="8"/>
  <c r="T212" i="8"/>
  <c r="U212" i="8" s="1"/>
  <c r="T211" i="8"/>
  <c r="U211" i="8" s="1"/>
  <c r="T210" i="8"/>
  <c r="T209" i="8"/>
  <c r="U209" i="8" s="1"/>
  <c r="T208" i="8"/>
  <c r="U208" i="8" s="1"/>
  <c r="T207" i="8"/>
  <c r="U207" i="8" s="1"/>
  <c r="T206" i="8"/>
  <c r="T205" i="8"/>
  <c r="U205" i="8" s="1"/>
  <c r="T204" i="8"/>
  <c r="U204" i="8" s="1"/>
  <c r="T203" i="8"/>
  <c r="U203" i="8" s="1"/>
  <c r="T202" i="8"/>
  <c r="T201" i="8"/>
  <c r="T200" i="8"/>
  <c r="U200" i="8" s="1"/>
  <c r="T199" i="8"/>
  <c r="U199" i="8" s="1"/>
  <c r="T198" i="8"/>
  <c r="T197" i="8"/>
  <c r="U197" i="8" s="1"/>
  <c r="T196" i="8"/>
  <c r="U196" i="8" s="1"/>
  <c r="T195" i="8"/>
  <c r="U195" i="8" s="1"/>
  <c r="T194" i="8"/>
  <c r="T193" i="8"/>
  <c r="T192" i="8"/>
  <c r="U192" i="8" s="1"/>
  <c r="T191" i="8"/>
  <c r="U191" i="8" s="1"/>
  <c r="T190" i="8"/>
  <c r="T189" i="8"/>
  <c r="U189" i="8" s="1"/>
  <c r="T188" i="8"/>
  <c r="U188" i="8" s="1"/>
  <c r="T187" i="8"/>
  <c r="U187" i="8" s="1"/>
  <c r="T186" i="8"/>
  <c r="T185" i="8"/>
  <c r="U185" i="8" s="1"/>
  <c r="T184" i="8"/>
  <c r="U184" i="8" s="1"/>
  <c r="T183" i="8"/>
  <c r="U183" i="8" s="1"/>
  <c r="T182" i="8"/>
  <c r="T181" i="8"/>
  <c r="U181" i="8" s="1"/>
  <c r="T180" i="8"/>
  <c r="U180" i="8" s="1"/>
  <c r="T179" i="8"/>
  <c r="U179" i="8" s="1"/>
  <c r="T178" i="8"/>
  <c r="T177" i="8"/>
  <c r="U177" i="8" s="1"/>
  <c r="T176" i="8"/>
  <c r="U176" i="8" s="1"/>
  <c r="T175" i="8"/>
  <c r="U175" i="8" s="1"/>
  <c r="T174" i="8"/>
  <c r="T173" i="8"/>
  <c r="U173" i="8" s="1"/>
  <c r="T172" i="8"/>
  <c r="U172" i="8" s="1"/>
  <c r="T171" i="8"/>
  <c r="U171" i="8" s="1"/>
  <c r="T170" i="8"/>
  <c r="T169" i="8"/>
  <c r="T168" i="8"/>
  <c r="U168" i="8" s="1"/>
  <c r="T167" i="8"/>
  <c r="U167" i="8" s="1"/>
  <c r="T166" i="8"/>
  <c r="T165" i="8"/>
  <c r="U165" i="8" s="1"/>
  <c r="T164" i="8"/>
  <c r="U164" i="8" s="1"/>
  <c r="T163" i="8"/>
  <c r="U163" i="8" s="1"/>
  <c r="T162" i="8"/>
  <c r="T161" i="8"/>
  <c r="T160" i="8"/>
  <c r="U160" i="8" s="1"/>
  <c r="T159" i="8"/>
  <c r="U159" i="8" s="1"/>
  <c r="T158" i="8"/>
  <c r="T157" i="8"/>
  <c r="U157" i="8" s="1"/>
  <c r="T156" i="8"/>
  <c r="U156" i="8" s="1"/>
  <c r="T155" i="8"/>
  <c r="U155" i="8" s="1"/>
  <c r="T154" i="8"/>
  <c r="T153" i="8"/>
  <c r="T152" i="8"/>
  <c r="U152" i="8" s="1"/>
  <c r="T151" i="8"/>
  <c r="U151" i="8" s="1"/>
  <c r="T150" i="8"/>
  <c r="T149" i="8"/>
  <c r="U149" i="8" s="1"/>
  <c r="T148" i="8"/>
  <c r="U148" i="8" s="1"/>
  <c r="T147" i="8"/>
  <c r="U147" i="8" s="1"/>
  <c r="T146" i="8"/>
  <c r="T145" i="8"/>
  <c r="U145" i="8" s="1"/>
  <c r="T143" i="8"/>
  <c r="U143" i="8" s="1"/>
  <c r="T142" i="8"/>
  <c r="U142" i="8" s="1"/>
  <c r="T141" i="8"/>
  <c r="U141" i="8" s="1"/>
  <c r="T140" i="8"/>
  <c r="U140" i="8" s="1"/>
  <c r="T138" i="8"/>
  <c r="U138" i="8" s="1"/>
  <c r="T136" i="8"/>
  <c r="U136" i="8" s="1"/>
  <c r="T135" i="8"/>
  <c r="U135" i="8" s="1"/>
  <c r="T134" i="8"/>
  <c r="T133" i="8"/>
  <c r="U133" i="8" s="1"/>
  <c r="T132" i="8"/>
  <c r="U132" i="8" s="1"/>
  <c r="T131" i="8"/>
  <c r="U131" i="8" s="1"/>
  <c r="T129" i="8"/>
  <c r="T127" i="8"/>
  <c r="U127" i="8" s="1"/>
  <c r="T126" i="8"/>
  <c r="U126" i="8" s="1"/>
  <c r="T125" i="8"/>
  <c r="U125" i="8" s="1"/>
  <c r="T124" i="8"/>
  <c r="T122" i="8"/>
  <c r="U122" i="8" s="1"/>
  <c r="T120" i="8"/>
  <c r="U120" i="8" s="1"/>
  <c r="T119" i="8"/>
  <c r="U119" i="8" s="1"/>
  <c r="T118" i="8"/>
  <c r="T117" i="8"/>
  <c r="U117" i="8" s="1"/>
  <c r="T116" i="8"/>
  <c r="U116" i="8" s="1"/>
  <c r="T115" i="8"/>
  <c r="U115" i="8" s="1"/>
  <c r="T114" i="8"/>
  <c r="T113" i="8"/>
  <c r="U113" i="8" s="1"/>
  <c r="T112" i="8"/>
  <c r="U112" i="8" s="1"/>
  <c r="T110" i="8"/>
  <c r="T108" i="8"/>
  <c r="T107" i="8"/>
  <c r="U107" i="8" s="1"/>
  <c r="T106" i="8"/>
  <c r="U106" i="8" s="1"/>
  <c r="T105" i="8"/>
  <c r="U105" i="8" s="1"/>
  <c r="T104" i="8"/>
  <c r="T103" i="8"/>
  <c r="U103" i="8" s="1"/>
  <c r="T101" i="8"/>
  <c r="U101" i="8" s="1"/>
  <c r="T99" i="8"/>
  <c r="U99" i="8" s="1"/>
  <c r="T98" i="8"/>
  <c r="T97" i="8"/>
  <c r="U97" i="8" s="1"/>
  <c r="T96" i="8"/>
  <c r="U96" i="8" s="1"/>
  <c r="T94" i="8"/>
  <c r="T92" i="8"/>
  <c r="T91" i="8"/>
  <c r="U91" i="8" s="1"/>
  <c r="T90" i="8"/>
  <c r="U90" i="8" s="1"/>
  <c r="T89" i="8"/>
  <c r="U89" i="8" s="1"/>
  <c r="T88" i="8"/>
  <c r="T87" i="8"/>
  <c r="U87" i="8" s="1"/>
  <c r="T85" i="8"/>
  <c r="U85" i="8" s="1"/>
  <c r="T83" i="8"/>
  <c r="U83" i="8" s="1"/>
  <c r="T82" i="8"/>
  <c r="T80" i="8"/>
  <c r="T79" i="8"/>
  <c r="U79" i="8" s="1"/>
  <c r="T78" i="8"/>
  <c r="T77" i="8"/>
  <c r="U77" i="8" s="1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S9" i="8"/>
  <c r="U9" i="8" s="1"/>
  <c r="S11" i="8"/>
  <c r="U11" i="8" s="1"/>
  <c r="S18" i="8"/>
  <c r="S20" i="8"/>
  <c r="U20" i="8" s="1"/>
  <c r="S25" i="8"/>
  <c r="U25" i="8" s="1"/>
  <c r="S27" i="8"/>
  <c r="U27" i="8" s="1"/>
  <c r="S34" i="8"/>
  <c r="S36" i="8"/>
  <c r="U36" i="8" s="1"/>
  <c r="S41" i="8"/>
  <c r="U41" i="8" s="1"/>
  <c r="S43" i="8"/>
  <c r="U43" i="8" s="1"/>
  <c r="S50" i="8"/>
  <c r="S52" i="8"/>
  <c r="U52" i="8" s="1"/>
  <c r="U293" i="8"/>
  <c r="U10" i="8"/>
  <c r="U21" i="8"/>
  <c r="U26" i="8"/>
  <c r="U37" i="8"/>
  <c r="U42" i="8"/>
  <c r="U53" i="8"/>
  <c r="U61" i="8"/>
  <c r="U65" i="8"/>
  <c r="U437" i="8"/>
  <c r="U549" i="8"/>
  <c r="U73" i="8"/>
  <c r="U76" i="8"/>
  <c r="U81" i="8"/>
  <c r="U108" i="8"/>
  <c r="U129" i="8"/>
  <c r="U153" i="8"/>
  <c r="U161" i="8"/>
  <c r="U169" i="8"/>
  <c r="U193" i="8"/>
  <c r="U201" i="8"/>
  <c r="U282" i="8"/>
  <c r="U285" i="8"/>
  <c r="U429" i="8"/>
  <c r="U485" i="8"/>
  <c r="U541" i="8"/>
  <c r="U64" i="8"/>
  <c r="U277" i="8"/>
  <c r="U305" i="8"/>
  <c r="U393" i="8"/>
  <c r="U433" i="8"/>
  <c r="U465" i="8"/>
  <c r="U497" i="8"/>
  <c r="U529" i="8"/>
  <c r="U561" i="8"/>
  <c r="U601" i="8"/>
  <c r="W22" i="5"/>
  <c r="W23" i="5"/>
  <c r="W64" i="5"/>
  <c r="W24" i="5"/>
  <c r="W25" i="5"/>
  <c r="W26" i="5"/>
  <c r="T26" i="5"/>
  <c r="U66" i="5"/>
  <c r="U27" i="5"/>
  <c r="U28" i="5"/>
  <c r="U62" i="5"/>
  <c r="U65" i="5"/>
  <c r="U29" i="5"/>
  <c r="U16" i="5"/>
  <c r="U19" i="5"/>
  <c r="U21" i="5"/>
  <c r="U20" i="5"/>
  <c r="U17" i="5"/>
  <c r="U11" i="5"/>
  <c r="U8" i="5"/>
  <c r="U30" i="5"/>
  <c r="U31" i="5"/>
  <c r="W43" i="5"/>
  <c r="W44" i="5"/>
  <c r="T44" i="5"/>
  <c r="U61" i="5"/>
  <c r="U45" i="5"/>
  <c r="U63" i="5"/>
  <c r="U7" i="5"/>
  <c r="W49" i="5"/>
  <c r="W50" i="5"/>
  <c r="W10" i="5"/>
  <c r="U58" i="5"/>
  <c r="W53" i="5"/>
  <c r="W14" i="5"/>
  <c r="W16" i="5"/>
  <c r="W19" i="5"/>
  <c r="W20" i="5"/>
  <c r="W17" i="5"/>
  <c r="W11" i="5"/>
  <c r="W8" i="5"/>
  <c r="W30" i="5"/>
  <c r="W31" i="5"/>
  <c r="T31" i="5"/>
  <c r="W61" i="5"/>
  <c r="W45" i="5"/>
  <c r="W63" i="5"/>
  <c r="W7" i="5"/>
  <c r="T7" i="5"/>
  <c r="W58" i="5"/>
  <c r="W51" i="5"/>
  <c r="T51" i="5"/>
  <c r="V51" i="5" s="1"/>
  <c r="W54" i="5"/>
  <c r="T54" i="5"/>
  <c r="V54" i="5" s="1"/>
  <c r="W55" i="5"/>
  <c r="W32" i="5"/>
  <c r="W67" i="5"/>
  <c r="W68" i="5"/>
  <c r="W33" i="5"/>
  <c r="W34" i="5"/>
  <c r="W69" i="5"/>
  <c r="W35" i="5"/>
  <c r="W36" i="5"/>
  <c r="W37" i="5"/>
  <c r="W13" i="5"/>
  <c r="W38" i="5"/>
  <c r="W39" i="5"/>
  <c r="W40" i="5"/>
  <c r="T40" i="5"/>
  <c r="V40" i="5" s="1"/>
  <c r="U41" i="5"/>
  <c r="U42" i="5"/>
  <c r="W46" i="5"/>
  <c r="W59" i="5"/>
  <c r="W60" i="5"/>
  <c r="W47" i="5"/>
  <c r="T47" i="5"/>
  <c r="V47" i="5" s="1"/>
  <c r="U9" i="5"/>
  <c r="U6" i="5"/>
  <c r="U48" i="5"/>
  <c r="U57" i="5"/>
  <c r="U12" i="5"/>
  <c r="W56" i="5"/>
  <c r="T42" i="5"/>
  <c r="V44" i="5"/>
  <c r="T12" i="5"/>
  <c r="T23" i="5"/>
  <c r="T64" i="5"/>
  <c r="W21" i="5"/>
  <c r="T21" i="5"/>
  <c r="V21" i="5" s="1"/>
  <c r="V46" i="5"/>
  <c r="T24" i="5"/>
  <c r="V24" i="5" s="1"/>
  <c r="T27" i="5"/>
  <c r="V27" i="5" s="1"/>
  <c r="T29" i="5"/>
  <c r="V29" i="5" s="1"/>
  <c r="V64" i="5"/>
  <c r="T62" i="5"/>
  <c r="V62" i="5" s="1"/>
  <c r="T19" i="5"/>
  <c r="V19" i="5" s="1"/>
  <c r="T66" i="5"/>
  <c r="V66" i="5" s="1"/>
  <c r="T65" i="5"/>
  <c r="V65" i="5" s="1"/>
  <c r="T22" i="5"/>
  <c r="V22" i="5" s="1"/>
  <c r="V23" i="5"/>
  <c r="T25" i="5"/>
  <c r="V25" i="5" s="1"/>
  <c r="V26" i="5"/>
  <c r="T28" i="5"/>
  <c r="V28" i="5" s="1"/>
  <c r="T16" i="5"/>
  <c r="V16" i="5" s="1"/>
  <c r="T68" i="5"/>
  <c r="V68" i="5" s="1"/>
  <c r="T45" i="5"/>
  <c r="V45" i="5" s="1"/>
  <c r="T63" i="5"/>
  <c r="V63" i="5" s="1"/>
  <c r="T46" i="5"/>
  <c r="T59" i="5"/>
  <c r="V59" i="5" s="1"/>
  <c r="T60" i="5"/>
  <c r="V60" i="5" s="1"/>
  <c r="T9" i="5"/>
  <c r="V9" i="5" s="1"/>
  <c r="T6" i="5"/>
  <c r="V6" i="5" s="1"/>
  <c r="T48" i="5"/>
  <c r="V48" i="5" s="1"/>
  <c r="T57" i="5"/>
  <c r="V57" i="5" s="1"/>
  <c r="T49" i="5"/>
  <c r="V49" i="5" s="1"/>
  <c r="T50" i="5"/>
  <c r="V50" i="5" s="1"/>
  <c r="T58" i="5"/>
  <c r="V58" i="5" s="1"/>
  <c r="T52" i="5"/>
  <c r="V52" i="5" s="1"/>
  <c r="T53" i="5"/>
  <c r="V53" i="5" s="1"/>
  <c r="T18" i="5"/>
  <c r="V18" i="5" s="1"/>
  <c r="T14" i="5"/>
  <c r="V14" i="5" s="1"/>
  <c r="T55" i="5"/>
  <c r="V55" i="5" s="1"/>
  <c r="T56" i="5"/>
  <c r="V56" i="5" s="1"/>
  <c r="T15" i="5"/>
  <c r="V15" i="5" s="1"/>
  <c r="T20" i="5"/>
  <c r="V20" i="5" s="1"/>
  <c r="T17" i="5"/>
  <c r="V17" i="5" s="1"/>
  <c r="T11" i="5"/>
  <c r="V11" i="5" s="1"/>
  <c r="T8" i="5"/>
  <c r="V8" i="5" s="1"/>
  <c r="T30" i="5"/>
  <c r="V30" i="5" s="1"/>
  <c r="T32" i="5"/>
  <c r="V32" i="5" s="1"/>
  <c r="T67" i="5"/>
  <c r="V67" i="5" s="1"/>
  <c r="T33" i="5"/>
  <c r="V33" i="5" s="1"/>
  <c r="T34" i="5"/>
  <c r="V34" i="5" s="1"/>
  <c r="T69" i="5"/>
  <c r="V69" i="5" s="1"/>
  <c r="T35" i="5"/>
  <c r="V35" i="5" s="1"/>
  <c r="T36" i="5"/>
  <c r="V36" i="5" s="1"/>
  <c r="T37" i="5"/>
  <c r="V37" i="5" s="1"/>
  <c r="T13" i="5"/>
  <c r="V13" i="5" s="1"/>
  <c r="T38" i="5"/>
  <c r="T73" i="5" s="1"/>
  <c r="T39" i="5"/>
  <c r="V39" i="5" s="1"/>
  <c r="T41" i="5"/>
  <c r="V41" i="5" s="1"/>
  <c r="T43" i="5"/>
  <c r="V43" i="5" s="1"/>
  <c r="T61" i="5"/>
  <c r="V61" i="5" s="1"/>
  <c r="T10" i="5"/>
  <c r="V10" i="5" s="1"/>
  <c r="P73" i="5"/>
  <c r="Q73" i="5"/>
  <c r="R73" i="5"/>
  <c r="O73" i="5"/>
  <c r="U73" i="5"/>
  <c r="T6" i="10" l="1"/>
  <c r="S86" i="10"/>
  <c r="R86" i="10"/>
  <c r="R87" i="10" s="1"/>
  <c r="T65" i="10"/>
  <c r="T62" i="10"/>
  <c r="T63" i="9"/>
  <c r="T25" i="9"/>
  <c r="T23" i="9"/>
  <c r="T40" i="9"/>
  <c r="T18" i="9"/>
  <c r="T47" i="9"/>
  <c r="T29" i="9"/>
  <c r="T7" i="9"/>
  <c r="T9" i="9"/>
  <c r="T8" i="9"/>
  <c r="T6" i="9"/>
  <c r="R72" i="9"/>
  <c r="R73" i="9" s="1"/>
  <c r="T51" i="9"/>
  <c r="T42" i="9"/>
  <c r="S72" i="9"/>
  <c r="T36" i="9"/>
  <c r="T67" i="9"/>
  <c r="T26" i="9"/>
  <c r="T43" i="9"/>
  <c r="T16" i="9"/>
  <c r="T28" i="9"/>
  <c r="T52" i="9"/>
  <c r="T41" i="9"/>
  <c r="T56" i="9"/>
  <c r="T46" i="9"/>
  <c r="T10" i="9"/>
  <c r="T53" i="9"/>
  <c r="U575" i="8"/>
  <c r="U579" i="8"/>
  <c r="U583" i="8"/>
  <c r="U587" i="8"/>
  <c r="U18" i="8"/>
  <c r="U34" i="8"/>
  <c r="U50" i="8"/>
  <c r="U55" i="8"/>
  <c r="U71" i="8"/>
  <c r="U75" i="8"/>
  <c r="U273" i="8"/>
  <c r="U281" i="8"/>
  <c r="U289" i="8"/>
  <c r="U297" i="8"/>
  <c r="U301" i="8"/>
  <c r="U309" i="8"/>
  <c r="U313" i="8"/>
  <c r="U317" i="8"/>
  <c r="U321" i="8"/>
  <c r="U325" i="8"/>
  <c r="U333" i="8"/>
  <c r="U337" i="8"/>
  <c r="U341" i="8"/>
  <c r="U345" i="8"/>
  <c r="U357" i="8"/>
  <c r="U361" i="8"/>
  <c r="U365" i="8"/>
  <c r="U385" i="8"/>
  <c r="U389" i="8"/>
  <c r="U397" i="8"/>
  <c r="U401" i="8"/>
  <c r="U413" i="8"/>
  <c r="U417" i="8"/>
  <c r="U421" i="8"/>
  <c r="U425" i="8"/>
  <c r="U441" i="8"/>
  <c r="U445" i="8"/>
  <c r="U449" i="8"/>
  <c r="U457" i="8"/>
  <c r="U461" i="8"/>
  <c r="U573" i="8"/>
  <c r="U475" i="8"/>
  <c r="U507" i="8"/>
  <c r="U523" i="8"/>
  <c r="U535" i="8"/>
  <c r="U577" i="8"/>
  <c r="U585" i="8"/>
  <c r="U593" i="8"/>
  <c r="U597" i="8"/>
  <c r="U302" i="8"/>
  <c r="U314" i="8"/>
  <c r="U350" i="8"/>
  <c r="U354" i="8"/>
  <c r="U366" i="8"/>
  <c r="U370" i="8"/>
  <c r="U378" i="8"/>
  <c r="U382" i="8"/>
  <c r="U402" i="8"/>
  <c r="U410" i="8"/>
  <c r="U414" i="8"/>
  <c r="U426" i="8"/>
  <c r="U434" i="8"/>
  <c r="U442" i="8"/>
  <c r="U446" i="8"/>
  <c r="U458" i="8"/>
  <c r="U468" i="8"/>
  <c r="U472" i="8"/>
  <c r="U476" i="8"/>
  <c r="U484" i="8"/>
  <c r="U492" i="8"/>
  <c r="U504" i="8"/>
  <c r="U508" i="8"/>
  <c r="U516" i="8"/>
  <c r="U520" i="8"/>
  <c r="U528" i="8"/>
  <c r="U532" i="8"/>
  <c r="U536" i="8"/>
  <c r="U540" i="8"/>
  <c r="U544" i="8"/>
  <c r="U548" i="8"/>
  <c r="U552" i="8"/>
  <c r="U556" i="8"/>
  <c r="U560" i="8"/>
  <c r="U564" i="8"/>
  <c r="U568" i="8"/>
  <c r="U572" i="8"/>
  <c r="U578" i="8"/>
  <c r="U582" i="8"/>
  <c r="U590" i="8"/>
  <c r="U598" i="8"/>
  <c r="U606" i="8"/>
  <c r="U68" i="8"/>
  <c r="U92" i="8"/>
  <c r="U102" i="8"/>
  <c r="U80" i="8"/>
  <c r="U124" i="8"/>
  <c r="U130" i="8"/>
  <c r="U218" i="8"/>
  <c r="U222" i="8"/>
  <c r="U230" i="8"/>
  <c r="U242" i="8"/>
  <c r="U250" i="8"/>
  <c r="U258" i="8"/>
  <c r="U266" i="8"/>
  <c r="U290" i="8"/>
  <c r="U306" i="8"/>
  <c r="U322" i="8"/>
  <c r="U214" i="8"/>
  <c r="U226" i="8"/>
  <c r="U234" i="8"/>
  <c r="U238" i="8"/>
  <c r="U246" i="8"/>
  <c r="U254" i="8"/>
  <c r="U262" i="8"/>
  <c r="U78" i="8"/>
  <c r="U94" i="8"/>
  <c r="U110" i="8"/>
  <c r="U146" i="8"/>
  <c r="U150" i="8"/>
  <c r="U154" i="8"/>
  <c r="U158" i="8"/>
  <c r="U162" i="8"/>
  <c r="U166" i="8"/>
  <c r="U170" i="8"/>
  <c r="U174" i="8"/>
  <c r="U178" i="8"/>
  <c r="U182" i="8"/>
  <c r="U186" i="8"/>
  <c r="U190" i="8"/>
  <c r="U194" i="8"/>
  <c r="U198" i="8"/>
  <c r="U202" i="8"/>
  <c r="U206" i="8"/>
  <c r="U210" i="8"/>
  <c r="U93" i="8"/>
  <c r="U362" i="8"/>
  <c r="U374" i="8"/>
  <c r="U386" i="8"/>
  <c r="U390" i="8"/>
  <c r="U398" i="8"/>
  <c r="U406" i="8"/>
  <c r="U418" i="8"/>
  <c r="U422" i="8"/>
  <c r="U430" i="8"/>
  <c r="U438" i="8"/>
  <c r="U450" i="8"/>
  <c r="U454" i="8"/>
  <c r="U462" i="8"/>
  <c r="U464" i="8"/>
  <c r="U480" i="8"/>
  <c r="U496" i="8"/>
  <c r="U82" i="8"/>
  <c r="U88" i="8"/>
  <c r="U98" i="8"/>
  <c r="U104" i="8"/>
  <c r="U114" i="8"/>
  <c r="U118" i="8"/>
  <c r="U134" i="8"/>
  <c r="U128" i="8"/>
  <c r="U6" i="8"/>
  <c r="V38" i="5"/>
  <c r="V31" i="5"/>
  <c r="V42" i="5"/>
  <c r="V7" i="5"/>
  <c r="V12" i="5"/>
  <c r="P77" i="5"/>
  <c r="V73" i="5"/>
  <c r="P74" i="5"/>
  <c r="P75" i="5" s="1"/>
  <c r="O74" i="5"/>
  <c r="O75" i="5" s="1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U197" i="4"/>
  <c r="U198" i="4"/>
  <c r="U199" i="4"/>
  <c r="U200" i="4"/>
  <c r="U201" i="4"/>
  <c r="U202" i="4"/>
  <c r="U203" i="4"/>
  <c r="U204" i="4"/>
  <c r="U205" i="4"/>
  <c r="U206" i="4"/>
  <c r="U207" i="4"/>
  <c r="U208" i="4"/>
  <c r="U209" i="4"/>
  <c r="U210" i="4"/>
  <c r="U211" i="4"/>
  <c r="U212" i="4"/>
  <c r="U213" i="4"/>
  <c r="U214" i="4"/>
  <c r="U215" i="4"/>
  <c r="U216" i="4"/>
  <c r="U217" i="4"/>
  <c r="U218" i="4"/>
  <c r="U219" i="4"/>
  <c r="U220" i="4"/>
  <c r="U221" i="4"/>
  <c r="U222" i="4"/>
  <c r="U223" i="4"/>
  <c r="U224" i="4"/>
  <c r="U225" i="4"/>
  <c r="U226" i="4"/>
  <c r="U227" i="4"/>
  <c r="U228" i="4"/>
  <c r="U229" i="4"/>
  <c r="U230" i="4"/>
  <c r="U231" i="4"/>
  <c r="U232" i="4"/>
  <c r="U233" i="4"/>
  <c r="U234" i="4"/>
  <c r="U235" i="4"/>
  <c r="U236" i="4"/>
  <c r="U237" i="4"/>
  <c r="U238" i="4"/>
  <c r="U239" i="4"/>
  <c r="U240" i="4"/>
  <c r="U241" i="4"/>
  <c r="U242" i="4"/>
  <c r="U243" i="4"/>
  <c r="U244" i="4"/>
  <c r="U245" i="4"/>
  <c r="U246" i="4"/>
  <c r="U247" i="4"/>
  <c r="U248" i="4"/>
  <c r="U249" i="4"/>
  <c r="U250" i="4"/>
  <c r="U251" i="4"/>
  <c r="U252" i="4"/>
  <c r="U253" i="4"/>
  <c r="U254" i="4"/>
  <c r="U255" i="4"/>
  <c r="U256" i="4"/>
  <c r="U257" i="4"/>
  <c r="U258" i="4"/>
  <c r="U259" i="4"/>
  <c r="U260" i="4"/>
  <c r="U261" i="4"/>
  <c r="U262" i="4"/>
  <c r="U263" i="4"/>
  <c r="U264" i="4"/>
  <c r="U265" i="4"/>
  <c r="U266" i="4"/>
  <c r="U267" i="4"/>
  <c r="U268" i="4"/>
  <c r="U269" i="4"/>
  <c r="U270" i="4"/>
  <c r="U271" i="4"/>
  <c r="U272" i="4"/>
  <c r="U273" i="4"/>
  <c r="U274" i="4"/>
  <c r="U275" i="4"/>
  <c r="U276" i="4"/>
  <c r="U277" i="4"/>
  <c r="U278" i="4"/>
  <c r="U279" i="4"/>
  <c r="U280" i="4"/>
  <c r="U281" i="4"/>
  <c r="U282" i="4"/>
  <c r="U283" i="4"/>
  <c r="U284" i="4"/>
  <c r="U285" i="4"/>
  <c r="U286" i="4"/>
  <c r="U287" i="4"/>
  <c r="U288" i="4"/>
  <c r="U289" i="4"/>
  <c r="U290" i="4"/>
  <c r="U291" i="4"/>
  <c r="U292" i="4"/>
  <c r="U293" i="4"/>
  <c r="U294" i="4"/>
  <c r="U295" i="4"/>
  <c r="U296" i="4"/>
  <c r="U297" i="4"/>
  <c r="U298" i="4"/>
  <c r="U299" i="4"/>
  <c r="U300" i="4"/>
  <c r="U301" i="4"/>
  <c r="U302" i="4"/>
  <c r="U303" i="4"/>
  <c r="U304" i="4"/>
  <c r="U305" i="4"/>
  <c r="U306" i="4"/>
  <c r="U307" i="4"/>
  <c r="U308" i="4"/>
  <c r="U309" i="4"/>
  <c r="U310" i="4"/>
  <c r="U311" i="4"/>
  <c r="U312" i="4"/>
  <c r="U313" i="4"/>
  <c r="U314" i="4"/>
  <c r="U315" i="4"/>
  <c r="U316" i="4"/>
  <c r="U317" i="4"/>
  <c r="U318" i="4"/>
  <c r="U319" i="4"/>
  <c r="U320" i="4"/>
  <c r="U321" i="4"/>
  <c r="U322" i="4"/>
  <c r="U323" i="4"/>
  <c r="U324" i="4"/>
  <c r="U325" i="4"/>
  <c r="U326" i="4"/>
  <c r="U327" i="4"/>
  <c r="U328" i="4"/>
  <c r="U329" i="4"/>
  <c r="U330" i="4"/>
  <c r="U331" i="4"/>
  <c r="U332" i="4"/>
  <c r="U333" i="4"/>
  <c r="U334" i="4"/>
  <c r="U335" i="4"/>
  <c r="U336" i="4"/>
  <c r="U337" i="4"/>
  <c r="U338" i="4"/>
  <c r="U339" i="4"/>
  <c r="U340" i="4"/>
  <c r="U341" i="4"/>
  <c r="U342" i="4"/>
  <c r="U343" i="4"/>
  <c r="U344" i="4"/>
  <c r="U345" i="4"/>
  <c r="U346" i="4"/>
  <c r="U347" i="4"/>
  <c r="U348" i="4"/>
  <c r="U349" i="4"/>
  <c r="U350" i="4"/>
  <c r="U351" i="4"/>
  <c r="U352" i="4"/>
  <c r="U353" i="4"/>
  <c r="U354" i="4"/>
  <c r="U355" i="4"/>
  <c r="U356" i="4"/>
  <c r="U357" i="4"/>
  <c r="U358" i="4"/>
  <c r="U359" i="4"/>
  <c r="U360" i="4"/>
  <c r="U361" i="4"/>
  <c r="U362" i="4"/>
  <c r="U363" i="4"/>
  <c r="U364" i="4"/>
  <c r="U365" i="4"/>
  <c r="U366" i="4"/>
  <c r="U367" i="4"/>
  <c r="U368" i="4"/>
  <c r="U369" i="4"/>
  <c r="U370" i="4"/>
  <c r="U371" i="4"/>
  <c r="U372" i="4"/>
  <c r="U373" i="4"/>
  <c r="U374" i="4"/>
  <c r="U375" i="4"/>
  <c r="U376" i="4"/>
  <c r="U377" i="4"/>
  <c r="U378" i="4"/>
  <c r="U379" i="4"/>
  <c r="U380" i="4"/>
  <c r="U381" i="4"/>
  <c r="U382" i="4"/>
  <c r="U383" i="4"/>
  <c r="U384" i="4"/>
  <c r="U385" i="4"/>
  <c r="U386" i="4"/>
  <c r="U387" i="4"/>
  <c r="U388" i="4"/>
  <c r="U389" i="4"/>
  <c r="U390" i="4"/>
  <c r="U391" i="4"/>
  <c r="U392" i="4"/>
  <c r="U393" i="4"/>
  <c r="U394" i="4"/>
  <c r="U395" i="4"/>
  <c r="U396" i="4"/>
  <c r="U397" i="4"/>
  <c r="U398" i="4"/>
  <c r="U399" i="4"/>
  <c r="U400" i="4"/>
  <c r="U401" i="4"/>
  <c r="U402" i="4"/>
  <c r="U403" i="4"/>
  <c r="U404" i="4"/>
  <c r="U405" i="4"/>
  <c r="U406" i="4"/>
  <c r="U407" i="4"/>
  <c r="U408" i="4"/>
  <c r="U409" i="4"/>
  <c r="U410" i="4"/>
  <c r="U411" i="4"/>
  <c r="U412" i="4"/>
  <c r="U413" i="4"/>
  <c r="U414" i="4"/>
  <c r="U415" i="4"/>
  <c r="U416" i="4"/>
  <c r="U417" i="4"/>
  <c r="U418" i="4"/>
  <c r="U419" i="4"/>
  <c r="U420" i="4"/>
  <c r="U421" i="4"/>
  <c r="U422" i="4"/>
  <c r="U423" i="4"/>
  <c r="U424" i="4"/>
  <c r="U425" i="4"/>
  <c r="U426" i="4"/>
  <c r="U427" i="4"/>
  <c r="U428" i="4"/>
  <c r="U429" i="4"/>
  <c r="U430" i="4"/>
  <c r="U431" i="4"/>
  <c r="U432" i="4"/>
  <c r="U433" i="4"/>
  <c r="U434" i="4"/>
  <c r="U435" i="4"/>
  <c r="U436" i="4"/>
  <c r="U437" i="4"/>
  <c r="U438" i="4"/>
  <c r="U439" i="4"/>
  <c r="U440" i="4"/>
  <c r="U441" i="4"/>
  <c r="U442" i="4"/>
  <c r="U443" i="4"/>
  <c r="U444" i="4"/>
  <c r="U445" i="4"/>
  <c r="U446" i="4"/>
  <c r="U447" i="4"/>
  <c r="U448" i="4"/>
  <c r="U449" i="4"/>
  <c r="U450" i="4"/>
  <c r="U451" i="4"/>
  <c r="U452" i="4"/>
  <c r="U453" i="4"/>
  <c r="U454" i="4"/>
  <c r="U455" i="4"/>
  <c r="U456" i="4"/>
  <c r="U457" i="4"/>
  <c r="U458" i="4"/>
  <c r="U459" i="4"/>
  <c r="U460" i="4"/>
  <c r="U461" i="4"/>
  <c r="U462" i="4"/>
  <c r="U463" i="4"/>
  <c r="U464" i="4"/>
  <c r="U465" i="4"/>
  <c r="U466" i="4"/>
  <c r="U467" i="4"/>
  <c r="U468" i="4"/>
  <c r="U469" i="4"/>
  <c r="U470" i="4"/>
  <c r="U471" i="4"/>
  <c r="U472" i="4"/>
  <c r="U473" i="4"/>
  <c r="U474" i="4"/>
  <c r="U475" i="4"/>
  <c r="U476" i="4"/>
  <c r="U477" i="4"/>
  <c r="U478" i="4"/>
  <c r="U479" i="4"/>
  <c r="U480" i="4"/>
  <c r="U481" i="4"/>
  <c r="U482" i="4"/>
  <c r="U483" i="4"/>
  <c r="U484" i="4"/>
  <c r="U485" i="4"/>
  <c r="U486" i="4"/>
  <c r="U487" i="4"/>
  <c r="U488" i="4"/>
  <c r="U489" i="4"/>
  <c r="U490" i="4"/>
  <c r="U491" i="4"/>
  <c r="U492" i="4"/>
  <c r="U493" i="4"/>
  <c r="U494" i="4"/>
  <c r="U495" i="4"/>
  <c r="U496" i="4"/>
  <c r="U497" i="4"/>
  <c r="U498" i="4"/>
  <c r="U499" i="4"/>
  <c r="U500" i="4"/>
  <c r="U501" i="4"/>
  <c r="U502" i="4"/>
  <c r="U503" i="4"/>
  <c r="U504" i="4"/>
  <c r="U505" i="4"/>
  <c r="U506" i="4"/>
  <c r="U507" i="4"/>
  <c r="U508" i="4"/>
  <c r="U509" i="4"/>
  <c r="U510" i="4"/>
  <c r="U511" i="4"/>
  <c r="U512" i="4"/>
  <c r="U513" i="4"/>
  <c r="U514" i="4"/>
  <c r="U515" i="4"/>
  <c r="U516" i="4"/>
  <c r="U517" i="4"/>
  <c r="U518" i="4"/>
  <c r="U519" i="4"/>
  <c r="U520" i="4"/>
  <c r="U521" i="4"/>
  <c r="U522" i="4"/>
  <c r="U523" i="4"/>
  <c r="U524" i="4"/>
  <c r="U525" i="4"/>
  <c r="U526" i="4"/>
  <c r="U527" i="4"/>
  <c r="U528" i="4"/>
  <c r="U529" i="4"/>
  <c r="U530" i="4"/>
  <c r="U531" i="4"/>
  <c r="U532" i="4"/>
  <c r="U533" i="4"/>
  <c r="U534" i="4"/>
  <c r="U535" i="4"/>
  <c r="U536" i="4"/>
  <c r="U537" i="4"/>
  <c r="U538" i="4"/>
  <c r="U539" i="4"/>
  <c r="U540" i="4"/>
  <c r="U541" i="4"/>
  <c r="U542" i="4"/>
  <c r="U543" i="4"/>
  <c r="U544" i="4"/>
  <c r="U545" i="4"/>
  <c r="U546" i="4"/>
  <c r="U547" i="4"/>
  <c r="U548" i="4"/>
  <c r="U549" i="4"/>
  <c r="U550" i="4"/>
  <c r="U551" i="4"/>
  <c r="U552" i="4"/>
  <c r="U553" i="4"/>
  <c r="U554" i="4"/>
  <c r="U555" i="4"/>
  <c r="U556" i="4"/>
  <c r="U557" i="4"/>
  <c r="U558" i="4"/>
  <c r="U559" i="4"/>
  <c r="U560" i="4"/>
  <c r="U561" i="4"/>
  <c r="U562" i="4"/>
  <c r="U563" i="4"/>
  <c r="U564" i="4"/>
  <c r="U565" i="4"/>
  <c r="U566" i="4"/>
  <c r="U567" i="4"/>
  <c r="U568" i="4"/>
  <c r="U569" i="4"/>
  <c r="U570" i="4"/>
  <c r="U571" i="4"/>
  <c r="U572" i="4"/>
  <c r="U573" i="4"/>
  <c r="U574" i="4"/>
  <c r="U575" i="4"/>
  <c r="U576" i="4"/>
  <c r="U577" i="4"/>
  <c r="U578" i="4"/>
  <c r="U579" i="4"/>
  <c r="U580" i="4"/>
  <c r="U581" i="4"/>
  <c r="U582" i="4"/>
  <c r="U583" i="4"/>
  <c r="U584" i="4"/>
  <c r="U585" i="4"/>
  <c r="U586" i="4"/>
  <c r="U587" i="4"/>
  <c r="U588" i="4"/>
  <c r="U589" i="4"/>
  <c r="U590" i="4"/>
  <c r="U591" i="4"/>
  <c r="U592" i="4"/>
  <c r="U593" i="4"/>
  <c r="U594" i="4"/>
  <c r="U595" i="4"/>
  <c r="U596" i="4"/>
  <c r="U597" i="4"/>
  <c r="U598" i="4"/>
  <c r="U599" i="4"/>
  <c r="U600" i="4"/>
  <c r="U601" i="4"/>
  <c r="U602" i="4"/>
  <c r="U603" i="4"/>
  <c r="U604" i="4"/>
  <c r="U605" i="4"/>
  <c r="U606" i="4"/>
  <c r="U607" i="4"/>
  <c r="U608" i="4"/>
  <c r="O609" i="4"/>
  <c r="P609" i="4"/>
  <c r="Q609" i="4"/>
  <c r="R609" i="4"/>
  <c r="S87" i="10" l="1"/>
  <c r="T86" i="10"/>
  <c r="S73" i="9"/>
  <c r="T72" i="9"/>
  <c r="T608" i="4"/>
  <c r="V608" i="4" s="1"/>
  <c r="W608" i="4"/>
  <c r="T606" i="4"/>
  <c r="V606" i="4" s="1"/>
  <c r="W606" i="4"/>
  <c r="T605" i="4"/>
  <c r="V605" i="4" s="1"/>
  <c r="W605" i="4"/>
  <c r="T604" i="4"/>
  <c r="V604" i="4" s="1"/>
  <c r="W604" i="4"/>
  <c r="T602" i="4"/>
  <c r="V602" i="4" s="1"/>
  <c r="W602" i="4"/>
  <c r="T601" i="4"/>
  <c r="V601" i="4" s="1"/>
  <c r="W601" i="4"/>
  <c r="T599" i="4"/>
  <c r="V599" i="4" s="1"/>
  <c r="W599" i="4"/>
  <c r="T598" i="4"/>
  <c r="V598" i="4" s="1"/>
  <c r="W598" i="4"/>
  <c r="T596" i="4"/>
  <c r="V596" i="4" s="1"/>
  <c r="W596" i="4"/>
  <c r="T594" i="4"/>
  <c r="V594" i="4" s="1"/>
  <c r="W594" i="4"/>
  <c r="T592" i="4"/>
  <c r="V592" i="4" s="1"/>
  <c r="W592" i="4"/>
  <c r="T591" i="4"/>
  <c r="V591" i="4" s="1"/>
  <c r="W591" i="4"/>
  <c r="T589" i="4"/>
  <c r="V589" i="4" s="1"/>
  <c r="W589" i="4"/>
  <c r="T587" i="4"/>
  <c r="V587" i="4" s="1"/>
  <c r="W587" i="4"/>
  <c r="T586" i="4"/>
  <c r="V586" i="4" s="1"/>
  <c r="W586" i="4"/>
  <c r="T584" i="4"/>
  <c r="V584" i="4" s="1"/>
  <c r="W584" i="4"/>
  <c r="T583" i="4"/>
  <c r="V583" i="4" s="1"/>
  <c r="W583" i="4"/>
  <c r="T581" i="4"/>
  <c r="V581" i="4" s="1"/>
  <c r="W581" i="4"/>
  <c r="T580" i="4"/>
  <c r="V580" i="4" s="1"/>
  <c r="W580" i="4"/>
  <c r="T578" i="4"/>
  <c r="V578" i="4" s="1"/>
  <c r="W578" i="4"/>
  <c r="T576" i="4"/>
  <c r="V576" i="4" s="1"/>
  <c r="W576" i="4"/>
  <c r="T574" i="4"/>
  <c r="V574" i="4" s="1"/>
  <c r="W574" i="4"/>
  <c r="T573" i="4"/>
  <c r="W573" i="4"/>
  <c r="T571" i="4"/>
  <c r="V571" i="4" s="1"/>
  <c r="W571" i="4"/>
  <c r="T570" i="4"/>
  <c r="V570" i="4" s="1"/>
  <c r="W570" i="4"/>
  <c r="T568" i="4"/>
  <c r="V568" i="4" s="1"/>
  <c r="W568" i="4"/>
  <c r="T566" i="4"/>
  <c r="V566" i="4" s="1"/>
  <c r="W566" i="4"/>
  <c r="T565" i="4"/>
  <c r="V565" i="4" s="1"/>
  <c r="W565" i="4"/>
  <c r="T563" i="4"/>
  <c r="V563" i="4" s="1"/>
  <c r="W563" i="4"/>
  <c r="T561" i="4"/>
  <c r="V561" i="4" s="1"/>
  <c r="W561" i="4"/>
  <c r="T560" i="4"/>
  <c r="V560" i="4" s="1"/>
  <c r="W560" i="4"/>
  <c r="T558" i="4"/>
  <c r="V558" i="4" s="1"/>
  <c r="W558" i="4"/>
  <c r="T556" i="4"/>
  <c r="V556" i="4" s="1"/>
  <c r="W556" i="4"/>
  <c r="T554" i="4"/>
  <c r="V554" i="4" s="1"/>
  <c r="W554" i="4"/>
  <c r="T553" i="4"/>
  <c r="V553" i="4" s="1"/>
  <c r="W553" i="4"/>
  <c r="T551" i="4"/>
  <c r="V551" i="4" s="1"/>
  <c r="W551" i="4"/>
  <c r="T550" i="4"/>
  <c r="V550" i="4" s="1"/>
  <c r="W550" i="4"/>
  <c r="T549" i="4"/>
  <c r="V549" i="4" s="1"/>
  <c r="W549" i="4"/>
  <c r="T547" i="4"/>
  <c r="V547" i="4" s="1"/>
  <c r="W547" i="4"/>
  <c r="T546" i="4"/>
  <c r="V546" i="4" s="1"/>
  <c r="W546" i="4"/>
  <c r="T544" i="4"/>
  <c r="V544" i="4" s="1"/>
  <c r="W544" i="4"/>
  <c r="T542" i="4"/>
  <c r="V542" i="4" s="1"/>
  <c r="W542" i="4"/>
  <c r="T541" i="4"/>
  <c r="V541" i="4" s="1"/>
  <c r="W541" i="4"/>
  <c r="T540" i="4"/>
  <c r="V540" i="4" s="1"/>
  <c r="W540" i="4"/>
  <c r="T538" i="4"/>
  <c r="V538" i="4" s="1"/>
  <c r="W538" i="4"/>
  <c r="T537" i="4"/>
  <c r="V537" i="4" s="1"/>
  <c r="W537" i="4"/>
  <c r="T536" i="4"/>
  <c r="V536" i="4" s="1"/>
  <c r="W536" i="4"/>
  <c r="T535" i="4"/>
  <c r="W535" i="4"/>
  <c r="T534" i="4"/>
  <c r="V534" i="4" s="1"/>
  <c r="W534" i="4"/>
  <c r="T533" i="4"/>
  <c r="V533" i="4" s="1"/>
  <c r="W533" i="4"/>
  <c r="T532" i="4"/>
  <c r="V532" i="4" s="1"/>
  <c r="W532" i="4"/>
  <c r="T531" i="4"/>
  <c r="V531" i="4" s="1"/>
  <c r="W531" i="4"/>
  <c r="T530" i="4"/>
  <c r="V530" i="4" s="1"/>
  <c r="W530" i="4"/>
  <c r="T529" i="4"/>
  <c r="V529" i="4" s="1"/>
  <c r="W529" i="4"/>
  <c r="T528" i="4"/>
  <c r="V528" i="4" s="1"/>
  <c r="W528" i="4"/>
  <c r="T527" i="4"/>
  <c r="V527" i="4" s="1"/>
  <c r="W527" i="4"/>
  <c r="T526" i="4"/>
  <c r="V526" i="4" s="1"/>
  <c r="W526" i="4"/>
  <c r="T525" i="4"/>
  <c r="V525" i="4" s="1"/>
  <c r="W525" i="4"/>
  <c r="T524" i="4"/>
  <c r="V524" i="4" s="1"/>
  <c r="W524" i="4"/>
  <c r="T523" i="4"/>
  <c r="V523" i="4" s="1"/>
  <c r="W523" i="4"/>
  <c r="T522" i="4"/>
  <c r="V522" i="4" s="1"/>
  <c r="W522" i="4"/>
  <c r="T521" i="4"/>
  <c r="V521" i="4" s="1"/>
  <c r="W521" i="4"/>
  <c r="T520" i="4"/>
  <c r="V520" i="4" s="1"/>
  <c r="W520" i="4"/>
  <c r="T519" i="4"/>
  <c r="V519" i="4" s="1"/>
  <c r="W519" i="4"/>
  <c r="T518" i="4"/>
  <c r="V518" i="4" s="1"/>
  <c r="W518" i="4"/>
  <c r="T607" i="4"/>
  <c r="V607" i="4" s="1"/>
  <c r="W607" i="4"/>
  <c r="T603" i="4"/>
  <c r="V603" i="4" s="1"/>
  <c r="W603" i="4"/>
  <c r="T600" i="4"/>
  <c r="V600" i="4" s="1"/>
  <c r="W600" i="4"/>
  <c r="T597" i="4"/>
  <c r="V597" i="4" s="1"/>
  <c r="W597" i="4"/>
  <c r="T595" i="4"/>
  <c r="V595" i="4" s="1"/>
  <c r="W595" i="4"/>
  <c r="T593" i="4"/>
  <c r="V593" i="4" s="1"/>
  <c r="W593" i="4"/>
  <c r="T590" i="4"/>
  <c r="V590" i="4" s="1"/>
  <c r="W590" i="4"/>
  <c r="T588" i="4"/>
  <c r="V588" i="4" s="1"/>
  <c r="W588" i="4"/>
  <c r="T585" i="4"/>
  <c r="V585" i="4" s="1"/>
  <c r="W585" i="4"/>
  <c r="T582" i="4"/>
  <c r="V582" i="4" s="1"/>
  <c r="W582" i="4"/>
  <c r="T579" i="4"/>
  <c r="V579" i="4" s="1"/>
  <c r="W579" i="4"/>
  <c r="T577" i="4"/>
  <c r="V577" i="4" s="1"/>
  <c r="W577" i="4"/>
  <c r="T575" i="4"/>
  <c r="V575" i="4" s="1"/>
  <c r="W575" i="4"/>
  <c r="T572" i="4"/>
  <c r="V572" i="4" s="1"/>
  <c r="W572" i="4"/>
  <c r="T569" i="4"/>
  <c r="V569" i="4" s="1"/>
  <c r="W569" i="4"/>
  <c r="T567" i="4"/>
  <c r="V567" i="4" s="1"/>
  <c r="W567" i="4"/>
  <c r="T564" i="4"/>
  <c r="V564" i="4" s="1"/>
  <c r="W564" i="4"/>
  <c r="T562" i="4"/>
  <c r="V562" i="4" s="1"/>
  <c r="W562" i="4"/>
  <c r="T559" i="4"/>
  <c r="V559" i="4" s="1"/>
  <c r="W559" i="4"/>
  <c r="T557" i="4"/>
  <c r="V557" i="4" s="1"/>
  <c r="W557" i="4"/>
  <c r="T555" i="4"/>
  <c r="V555" i="4" s="1"/>
  <c r="W555" i="4"/>
  <c r="T552" i="4"/>
  <c r="V552" i="4" s="1"/>
  <c r="W552" i="4"/>
  <c r="T548" i="4"/>
  <c r="V548" i="4" s="1"/>
  <c r="W548" i="4"/>
  <c r="T545" i="4"/>
  <c r="V545" i="4" s="1"/>
  <c r="W545" i="4"/>
  <c r="T543" i="4"/>
  <c r="V543" i="4" s="1"/>
  <c r="W543" i="4"/>
  <c r="T539" i="4"/>
  <c r="V539" i="4" s="1"/>
  <c r="W539" i="4"/>
  <c r="T517" i="4"/>
  <c r="V517" i="4" s="1"/>
  <c r="W517" i="4"/>
  <c r="W6" i="4"/>
  <c r="T516" i="4"/>
  <c r="V516" i="4" s="1"/>
  <c r="W516" i="4"/>
  <c r="T515" i="4"/>
  <c r="V515" i="4" s="1"/>
  <c r="W515" i="4"/>
  <c r="T514" i="4"/>
  <c r="V514" i="4" s="1"/>
  <c r="W514" i="4"/>
  <c r="T513" i="4"/>
  <c r="V513" i="4" s="1"/>
  <c r="W513" i="4"/>
  <c r="T512" i="4"/>
  <c r="V512" i="4" s="1"/>
  <c r="W512" i="4"/>
  <c r="T511" i="4"/>
  <c r="V511" i="4" s="1"/>
  <c r="W511" i="4"/>
  <c r="T510" i="4"/>
  <c r="V510" i="4" s="1"/>
  <c r="W510" i="4"/>
  <c r="T509" i="4"/>
  <c r="V509" i="4" s="1"/>
  <c r="W509" i="4"/>
  <c r="T508" i="4"/>
  <c r="V508" i="4" s="1"/>
  <c r="W508" i="4"/>
  <c r="T507" i="4"/>
  <c r="V507" i="4" s="1"/>
  <c r="W507" i="4"/>
  <c r="T506" i="4"/>
  <c r="V506" i="4" s="1"/>
  <c r="W506" i="4"/>
  <c r="T505" i="4"/>
  <c r="V505" i="4" s="1"/>
  <c r="W505" i="4"/>
  <c r="T504" i="4"/>
  <c r="W504" i="4"/>
  <c r="T503" i="4"/>
  <c r="V503" i="4" s="1"/>
  <c r="W503" i="4"/>
  <c r="T502" i="4"/>
  <c r="W502" i="4"/>
  <c r="T501" i="4"/>
  <c r="V501" i="4" s="1"/>
  <c r="W501" i="4"/>
  <c r="T500" i="4"/>
  <c r="V500" i="4" s="1"/>
  <c r="W500" i="4"/>
  <c r="T499" i="4"/>
  <c r="V499" i="4" s="1"/>
  <c r="W499" i="4"/>
  <c r="T498" i="4"/>
  <c r="V498" i="4" s="1"/>
  <c r="W498" i="4"/>
  <c r="T497" i="4"/>
  <c r="V497" i="4" s="1"/>
  <c r="W497" i="4"/>
  <c r="T496" i="4"/>
  <c r="V496" i="4" s="1"/>
  <c r="W496" i="4"/>
  <c r="T495" i="4"/>
  <c r="V495" i="4" s="1"/>
  <c r="W495" i="4"/>
  <c r="T494" i="4"/>
  <c r="V494" i="4" s="1"/>
  <c r="W494" i="4"/>
  <c r="T493" i="4"/>
  <c r="V493" i="4" s="1"/>
  <c r="W493" i="4"/>
  <c r="T492" i="4"/>
  <c r="V492" i="4" s="1"/>
  <c r="W492" i="4"/>
  <c r="T491" i="4"/>
  <c r="V491" i="4" s="1"/>
  <c r="W491" i="4"/>
  <c r="T490" i="4"/>
  <c r="V490" i="4" s="1"/>
  <c r="W490" i="4"/>
  <c r="T489" i="4"/>
  <c r="V489" i="4" s="1"/>
  <c r="W489" i="4"/>
  <c r="T488" i="4"/>
  <c r="V488" i="4" s="1"/>
  <c r="W488" i="4"/>
  <c r="T487" i="4"/>
  <c r="V487" i="4" s="1"/>
  <c r="W487" i="4"/>
  <c r="T486" i="4"/>
  <c r="V486" i="4" s="1"/>
  <c r="W486" i="4"/>
  <c r="T485" i="4"/>
  <c r="V485" i="4" s="1"/>
  <c r="W485" i="4"/>
  <c r="T484" i="4"/>
  <c r="V484" i="4" s="1"/>
  <c r="W484" i="4"/>
  <c r="T483" i="4"/>
  <c r="V483" i="4" s="1"/>
  <c r="W483" i="4"/>
  <c r="T482" i="4"/>
  <c r="V482" i="4" s="1"/>
  <c r="W482" i="4"/>
  <c r="T481" i="4"/>
  <c r="V481" i="4" s="1"/>
  <c r="W481" i="4"/>
  <c r="T480" i="4"/>
  <c r="V480" i="4" s="1"/>
  <c r="W480" i="4"/>
  <c r="T479" i="4"/>
  <c r="V479" i="4" s="1"/>
  <c r="W479" i="4"/>
  <c r="T478" i="4"/>
  <c r="V478" i="4" s="1"/>
  <c r="W478" i="4"/>
  <c r="T477" i="4"/>
  <c r="V477" i="4" s="1"/>
  <c r="W477" i="4"/>
  <c r="T476" i="4"/>
  <c r="W476" i="4"/>
  <c r="T475" i="4"/>
  <c r="V475" i="4" s="1"/>
  <c r="W475" i="4"/>
  <c r="T474" i="4"/>
  <c r="V474" i="4" s="1"/>
  <c r="W474" i="4"/>
  <c r="T473" i="4"/>
  <c r="V473" i="4" s="1"/>
  <c r="W473" i="4"/>
  <c r="T472" i="4"/>
  <c r="V472" i="4" s="1"/>
  <c r="W472" i="4"/>
  <c r="T471" i="4"/>
  <c r="V471" i="4" s="1"/>
  <c r="W471" i="4"/>
  <c r="T470" i="4"/>
  <c r="V470" i="4" s="1"/>
  <c r="W470" i="4"/>
  <c r="T469" i="4"/>
  <c r="V469" i="4" s="1"/>
  <c r="W469" i="4"/>
  <c r="T468" i="4"/>
  <c r="W468" i="4"/>
  <c r="T467" i="4"/>
  <c r="V467" i="4" s="1"/>
  <c r="W467" i="4"/>
  <c r="T466" i="4"/>
  <c r="V466" i="4" s="1"/>
  <c r="W466" i="4"/>
  <c r="T465" i="4"/>
  <c r="V465" i="4" s="1"/>
  <c r="W465" i="4"/>
  <c r="T464" i="4"/>
  <c r="V464" i="4" s="1"/>
  <c r="W464" i="4"/>
  <c r="T463" i="4"/>
  <c r="V463" i="4" s="1"/>
  <c r="W463" i="4"/>
  <c r="T462" i="4"/>
  <c r="V462" i="4" s="1"/>
  <c r="W462" i="4"/>
  <c r="T461" i="4"/>
  <c r="V461" i="4" s="1"/>
  <c r="W461" i="4"/>
  <c r="T460" i="4"/>
  <c r="V460" i="4" s="1"/>
  <c r="W460" i="4"/>
  <c r="T459" i="4"/>
  <c r="V459" i="4" s="1"/>
  <c r="W459" i="4"/>
  <c r="T458" i="4"/>
  <c r="V458" i="4" s="1"/>
  <c r="W458" i="4"/>
  <c r="T457" i="4"/>
  <c r="V457" i="4" s="1"/>
  <c r="W457" i="4"/>
  <c r="T456" i="4"/>
  <c r="V456" i="4" s="1"/>
  <c r="W456" i="4"/>
  <c r="T455" i="4"/>
  <c r="V455" i="4" s="1"/>
  <c r="W455" i="4"/>
  <c r="T454" i="4"/>
  <c r="V454" i="4" s="1"/>
  <c r="W454" i="4"/>
  <c r="T453" i="4"/>
  <c r="V453" i="4" s="1"/>
  <c r="W453" i="4"/>
  <c r="T452" i="4"/>
  <c r="V452" i="4" s="1"/>
  <c r="W452" i="4"/>
  <c r="T451" i="4"/>
  <c r="V451" i="4" s="1"/>
  <c r="W451" i="4"/>
  <c r="T450" i="4"/>
  <c r="V450" i="4" s="1"/>
  <c r="W450" i="4"/>
  <c r="T449" i="4"/>
  <c r="V449" i="4" s="1"/>
  <c r="W449" i="4"/>
  <c r="T448" i="4"/>
  <c r="V448" i="4" s="1"/>
  <c r="W448" i="4"/>
  <c r="T447" i="4"/>
  <c r="V447" i="4" s="1"/>
  <c r="W447" i="4"/>
  <c r="T446" i="4"/>
  <c r="V446" i="4" s="1"/>
  <c r="W446" i="4"/>
  <c r="T445" i="4"/>
  <c r="V445" i="4" s="1"/>
  <c r="W445" i="4"/>
  <c r="T444" i="4"/>
  <c r="V444" i="4" s="1"/>
  <c r="W444" i="4"/>
  <c r="T443" i="4"/>
  <c r="V443" i="4" s="1"/>
  <c r="W443" i="4"/>
  <c r="T442" i="4"/>
  <c r="V442" i="4" s="1"/>
  <c r="W442" i="4"/>
  <c r="T441" i="4"/>
  <c r="V441" i="4" s="1"/>
  <c r="W441" i="4"/>
  <c r="T440" i="4"/>
  <c r="V440" i="4" s="1"/>
  <c r="W440" i="4"/>
  <c r="T439" i="4"/>
  <c r="V439" i="4" s="1"/>
  <c r="W439" i="4"/>
  <c r="T438" i="4"/>
  <c r="V438" i="4" s="1"/>
  <c r="W438" i="4"/>
  <c r="T437" i="4"/>
  <c r="V437" i="4" s="1"/>
  <c r="W437" i="4"/>
  <c r="T436" i="4"/>
  <c r="V436" i="4" s="1"/>
  <c r="W436" i="4"/>
  <c r="T435" i="4"/>
  <c r="V435" i="4" s="1"/>
  <c r="W435" i="4"/>
  <c r="T434" i="4"/>
  <c r="V434" i="4" s="1"/>
  <c r="W434" i="4"/>
  <c r="T433" i="4"/>
  <c r="V433" i="4" s="1"/>
  <c r="W433" i="4"/>
  <c r="T432" i="4"/>
  <c r="V432" i="4" s="1"/>
  <c r="W432" i="4"/>
  <c r="T431" i="4"/>
  <c r="V431" i="4" s="1"/>
  <c r="W431" i="4"/>
  <c r="T430" i="4"/>
  <c r="V430" i="4" s="1"/>
  <c r="W430" i="4"/>
  <c r="T429" i="4"/>
  <c r="V429" i="4" s="1"/>
  <c r="W429" i="4"/>
  <c r="T428" i="4"/>
  <c r="V428" i="4" s="1"/>
  <c r="W428" i="4"/>
  <c r="T427" i="4"/>
  <c r="V427" i="4" s="1"/>
  <c r="W427" i="4"/>
  <c r="T426" i="4"/>
  <c r="V426" i="4" s="1"/>
  <c r="W426" i="4"/>
  <c r="T425" i="4"/>
  <c r="V425" i="4" s="1"/>
  <c r="W425" i="4"/>
  <c r="T424" i="4"/>
  <c r="V424" i="4" s="1"/>
  <c r="W424" i="4"/>
  <c r="T423" i="4"/>
  <c r="V423" i="4" s="1"/>
  <c r="W423" i="4"/>
  <c r="T422" i="4"/>
  <c r="V422" i="4" s="1"/>
  <c r="W422" i="4"/>
  <c r="T421" i="4"/>
  <c r="V421" i="4" s="1"/>
  <c r="W421" i="4"/>
  <c r="T420" i="4"/>
  <c r="V420" i="4" s="1"/>
  <c r="W420" i="4"/>
  <c r="T419" i="4"/>
  <c r="V419" i="4" s="1"/>
  <c r="W419" i="4"/>
  <c r="T418" i="4"/>
  <c r="V418" i="4" s="1"/>
  <c r="W418" i="4"/>
  <c r="T417" i="4"/>
  <c r="V417" i="4" s="1"/>
  <c r="W417" i="4"/>
  <c r="T416" i="4"/>
  <c r="V416" i="4" s="1"/>
  <c r="W416" i="4"/>
  <c r="T415" i="4"/>
  <c r="V415" i="4" s="1"/>
  <c r="W415" i="4"/>
  <c r="T414" i="4"/>
  <c r="V414" i="4" s="1"/>
  <c r="W414" i="4"/>
  <c r="T413" i="4"/>
  <c r="V413" i="4" s="1"/>
  <c r="W413" i="4"/>
  <c r="T412" i="4"/>
  <c r="V412" i="4" s="1"/>
  <c r="W412" i="4"/>
  <c r="T411" i="4"/>
  <c r="V411" i="4" s="1"/>
  <c r="W411" i="4"/>
  <c r="T410" i="4"/>
  <c r="V410" i="4" s="1"/>
  <c r="W410" i="4"/>
  <c r="T409" i="4"/>
  <c r="V409" i="4" s="1"/>
  <c r="W409" i="4"/>
  <c r="T408" i="4"/>
  <c r="V408" i="4" s="1"/>
  <c r="W408" i="4"/>
  <c r="T407" i="4"/>
  <c r="V407" i="4" s="1"/>
  <c r="W407" i="4"/>
  <c r="T406" i="4"/>
  <c r="V406" i="4" s="1"/>
  <c r="W406" i="4"/>
  <c r="T405" i="4"/>
  <c r="V405" i="4" s="1"/>
  <c r="W405" i="4"/>
  <c r="T404" i="4"/>
  <c r="V404" i="4" s="1"/>
  <c r="W404" i="4"/>
  <c r="T403" i="4"/>
  <c r="V403" i="4" s="1"/>
  <c r="W403" i="4"/>
  <c r="T402" i="4"/>
  <c r="V402" i="4" s="1"/>
  <c r="W402" i="4"/>
  <c r="T401" i="4"/>
  <c r="V401" i="4" s="1"/>
  <c r="W401" i="4"/>
  <c r="T400" i="4"/>
  <c r="V400" i="4" s="1"/>
  <c r="W400" i="4"/>
  <c r="T399" i="4"/>
  <c r="V399" i="4" s="1"/>
  <c r="W399" i="4"/>
  <c r="T398" i="4"/>
  <c r="V398" i="4" s="1"/>
  <c r="W398" i="4"/>
  <c r="T397" i="4"/>
  <c r="V397" i="4" s="1"/>
  <c r="W397" i="4"/>
  <c r="T396" i="4"/>
  <c r="V396" i="4" s="1"/>
  <c r="W396" i="4"/>
  <c r="T395" i="4"/>
  <c r="V395" i="4" s="1"/>
  <c r="W395" i="4"/>
  <c r="T394" i="4"/>
  <c r="V394" i="4" s="1"/>
  <c r="W394" i="4"/>
  <c r="T393" i="4"/>
  <c r="V393" i="4" s="1"/>
  <c r="W393" i="4"/>
  <c r="T392" i="4"/>
  <c r="V392" i="4" s="1"/>
  <c r="W392" i="4"/>
  <c r="T391" i="4"/>
  <c r="V391" i="4" s="1"/>
  <c r="W391" i="4"/>
  <c r="T390" i="4"/>
  <c r="V390" i="4" s="1"/>
  <c r="W390" i="4"/>
  <c r="T389" i="4"/>
  <c r="V389" i="4" s="1"/>
  <c r="W389" i="4"/>
  <c r="T388" i="4"/>
  <c r="V388" i="4" s="1"/>
  <c r="W388" i="4"/>
  <c r="T387" i="4"/>
  <c r="V387" i="4" s="1"/>
  <c r="W387" i="4"/>
  <c r="T386" i="4"/>
  <c r="V386" i="4" s="1"/>
  <c r="W386" i="4"/>
  <c r="T385" i="4"/>
  <c r="V385" i="4" s="1"/>
  <c r="W385" i="4"/>
  <c r="T384" i="4"/>
  <c r="V384" i="4" s="1"/>
  <c r="W384" i="4"/>
  <c r="T383" i="4"/>
  <c r="V383" i="4" s="1"/>
  <c r="W383" i="4"/>
  <c r="T382" i="4"/>
  <c r="V382" i="4" s="1"/>
  <c r="W382" i="4"/>
  <c r="T381" i="4"/>
  <c r="V381" i="4" s="1"/>
  <c r="W381" i="4"/>
  <c r="T380" i="4"/>
  <c r="V380" i="4" s="1"/>
  <c r="W380" i="4"/>
  <c r="T379" i="4"/>
  <c r="V379" i="4" s="1"/>
  <c r="W379" i="4"/>
  <c r="T378" i="4"/>
  <c r="V378" i="4" s="1"/>
  <c r="W378" i="4"/>
  <c r="T377" i="4"/>
  <c r="V377" i="4" s="1"/>
  <c r="W377" i="4"/>
  <c r="T376" i="4"/>
  <c r="V376" i="4" s="1"/>
  <c r="W376" i="4"/>
  <c r="T375" i="4"/>
  <c r="V375" i="4" s="1"/>
  <c r="W375" i="4"/>
  <c r="T374" i="4"/>
  <c r="V374" i="4" s="1"/>
  <c r="W374" i="4"/>
  <c r="T373" i="4"/>
  <c r="V373" i="4" s="1"/>
  <c r="W373" i="4"/>
  <c r="T372" i="4"/>
  <c r="V372" i="4" s="1"/>
  <c r="W372" i="4"/>
  <c r="T371" i="4"/>
  <c r="V371" i="4" s="1"/>
  <c r="W371" i="4"/>
  <c r="T370" i="4"/>
  <c r="V370" i="4" s="1"/>
  <c r="W370" i="4"/>
  <c r="T369" i="4"/>
  <c r="V369" i="4" s="1"/>
  <c r="W369" i="4"/>
  <c r="T368" i="4"/>
  <c r="V368" i="4" s="1"/>
  <c r="W368" i="4"/>
  <c r="T367" i="4"/>
  <c r="V367" i="4" s="1"/>
  <c r="W367" i="4"/>
  <c r="T366" i="4"/>
  <c r="W366" i="4"/>
  <c r="T365" i="4"/>
  <c r="V365" i="4" s="1"/>
  <c r="W365" i="4"/>
  <c r="T364" i="4"/>
  <c r="V364" i="4" s="1"/>
  <c r="W364" i="4"/>
  <c r="T363" i="4"/>
  <c r="V363" i="4" s="1"/>
  <c r="W363" i="4"/>
  <c r="T362" i="4"/>
  <c r="V362" i="4" s="1"/>
  <c r="W362" i="4"/>
  <c r="T361" i="4"/>
  <c r="V361" i="4" s="1"/>
  <c r="W361" i="4"/>
  <c r="T360" i="4"/>
  <c r="V360" i="4" s="1"/>
  <c r="W360" i="4"/>
  <c r="T359" i="4"/>
  <c r="V359" i="4" s="1"/>
  <c r="W359" i="4"/>
  <c r="T358" i="4"/>
  <c r="V358" i="4" s="1"/>
  <c r="W358" i="4"/>
  <c r="T357" i="4"/>
  <c r="V357" i="4" s="1"/>
  <c r="W357" i="4"/>
  <c r="T356" i="4"/>
  <c r="V356" i="4" s="1"/>
  <c r="W356" i="4"/>
  <c r="T355" i="4"/>
  <c r="V355" i="4" s="1"/>
  <c r="W355" i="4"/>
  <c r="T354" i="4"/>
  <c r="V354" i="4" s="1"/>
  <c r="W354" i="4"/>
  <c r="T353" i="4"/>
  <c r="V353" i="4" s="1"/>
  <c r="W353" i="4"/>
  <c r="T352" i="4"/>
  <c r="V352" i="4" s="1"/>
  <c r="W352" i="4"/>
  <c r="T351" i="4"/>
  <c r="V351" i="4" s="1"/>
  <c r="W351" i="4"/>
  <c r="T350" i="4"/>
  <c r="V350" i="4" s="1"/>
  <c r="W350" i="4"/>
  <c r="T349" i="4"/>
  <c r="V349" i="4" s="1"/>
  <c r="W349" i="4"/>
  <c r="T348" i="4"/>
  <c r="V348" i="4" s="1"/>
  <c r="W348" i="4"/>
  <c r="T347" i="4"/>
  <c r="V347" i="4" s="1"/>
  <c r="W347" i="4"/>
  <c r="T346" i="4"/>
  <c r="V346" i="4" s="1"/>
  <c r="W346" i="4"/>
  <c r="T345" i="4"/>
  <c r="V345" i="4" s="1"/>
  <c r="W345" i="4"/>
  <c r="T344" i="4"/>
  <c r="W344" i="4"/>
  <c r="T343" i="4"/>
  <c r="V343" i="4" s="1"/>
  <c r="W343" i="4"/>
  <c r="T342" i="4"/>
  <c r="V342" i="4" s="1"/>
  <c r="W342" i="4"/>
  <c r="T341" i="4"/>
  <c r="V341" i="4" s="1"/>
  <c r="W341" i="4"/>
  <c r="T340" i="4"/>
  <c r="V340" i="4" s="1"/>
  <c r="W340" i="4"/>
  <c r="T339" i="4"/>
  <c r="V339" i="4" s="1"/>
  <c r="W339" i="4"/>
  <c r="T338" i="4"/>
  <c r="V338" i="4" s="1"/>
  <c r="W338" i="4"/>
  <c r="T337" i="4"/>
  <c r="V337" i="4" s="1"/>
  <c r="W337" i="4"/>
  <c r="T336" i="4"/>
  <c r="V336" i="4" s="1"/>
  <c r="W336" i="4"/>
  <c r="T335" i="4"/>
  <c r="V335" i="4" s="1"/>
  <c r="W335" i="4"/>
  <c r="T334" i="4"/>
  <c r="V334" i="4" s="1"/>
  <c r="W334" i="4"/>
  <c r="T333" i="4"/>
  <c r="V333" i="4" s="1"/>
  <c r="W333" i="4"/>
  <c r="T332" i="4"/>
  <c r="V332" i="4" s="1"/>
  <c r="W332" i="4"/>
  <c r="T331" i="4"/>
  <c r="V331" i="4" s="1"/>
  <c r="W331" i="4"/>
  <c r="T330" i="4"/>
  <c r="V330" i="4" s="1"/>
  <c r="W330" i="4"/>
  <c r="T329" i="4"/>
  <c r="V329" i="4" s="1"/>
  <c r="W329" i="4"/>
  <c r="T328" i="4"/>
  <c r="V328" i="4" s="1"/>
  <c r="W328" i="4"/>
  <c r="T327" i="4"/>
  <c r="V327" i="4" s="1"/>
  <c r="W327" i="4"/>
  <c r="T326" i="4"/>
  <c r="V326" i="4" s="1"/>
  <c r="W326" i="4"/>
  <c r="T325" i="4"/>
  <c r="V325" i="4" s="1"/>
  <c r="W325" i="4"/>
  <c r="T324" i="4"/>
  <c r="V324" i="4" s="1"/>
  <c r="W324" i="4"/>
  <c r="T323" i="4"/>
  <c r="V323" i="4" s="1"/>
  <c r="W323" i="4"/>
  <c r="T322" i="4"/>
  <c r="V322" i="4" s="1"/>
  <c r="W322" i="4"/>
  <c r="T321" i="4"/>
  <c r="V321" i="4" s="1"/>
  <c r="W321" i="4"/>
  <c r="T320" i="4"/>
  <c r="V320" i="4" s="1"/>
  <c r="W320" i="4"/>
  <c r="T319" i="4"/>
  <c r="V319" i="4" s="1"/>
  <c r="W319" i="4"/>
  <c r="T318" i="4"/>
  <c r="V318" i="4" s="1"/>
  <c r="W318" i="4"/>
  <c r="T317" i="4"/>
  <c r="V317" i="4" s="1"/>
  <c r="W317" i="4"/>
  <c r="T316" i="4"/>
  <c r="V316" i="4" s="1"/>
  <c r="W316" i="4"/>
  <c r="T315" i="4"/>
  <c r="V315" i="4" s="1"/>
  <c r="W315" i="4"/>
  <c r="T314" i="4"/>
  <c r="V314" i="4" s="1"/>
  <c r="W314" i="4"/>
  <c r="T313" i="4"/>
  <c r="V313" i="4" s="1"/>
  <c r="W313" i="4"/>
  <c r="T312" i="4"/>
  <c r="V312" i="4" s="1"/>
  <c r="W312" i="4"/>
  <c r="T311" i="4"/>
  <c r="V311" i="4" s="1"/>
  <c r="W311" i="4"/>
  <c r="T310" i="4"/>
  <c r="V310" i="4" s="1"/>
  <c r="W310" i="4"/>
  <c r="T309" i="4"/>
  <c r="V309" i="4" s="1"/>
  <c r="W309" i="4"/>
  <c r="T308" i="4"/>
  <c r="V308" i="4" s="1"/>
  <c r="W308" i="4"/>
  <c r="T307" i="4"/>
  <c r="V307" i="4" s="1"/>
  <c r="W307" i="4"/>
  <c r="T306" i="4"/>
  <c r="V306" i="4" s="1"/>
  <c r="W306" i="4"/>
  <c r="T305" i="4"/>
  <c r="V305" i="4" s="1"/>
  <c r="W305" i="4"/>
  <c r="T304" i="4"/>
  <c r="V304" i="4" s="1"/>
  <c r="W304" i="4"/>
  <c r="T303" i="4"/>
  <c r="V303" i="4" s="1"/>
  <c r="W303" i="4"/>
  <c r="T302" i="4"/>
  <c r="V302" i="4" s="1"/>
  <c r="W302" i="4"/>
  <c r="T301" i="4"/>
  <c r="V301" i="4" s="1"/>
  <c r="W301" i="4"/>
  <c r="T300" i="4"/>
  <c r="V300" i="4" s="1"/>
  <c r="W300" i="4"/>
  <c r="T299" i="4"/>
  <c r="V299" i="4" s="1"/>
  <c r="W299" i="4"/>
  <c r="T298" i="4"/>
  <c r="V298" i="4" s="1"/>
  <c r="W298" i="4"/>
  <c r="T297" i="4"/>
  <c r="V297" i="4" s="1"/>
  <c r="W297" i="4"/>
  <c r="T296" i="4"/>
  <c r="V296" i="4" s="1"/>
  <c r="W296" i="4"/>
  <c r="T295" i="4"/>
  <c r="V295" i="4" s="1"/>
  <c r="W295" i="4"/>
  <c r="T294" i="4"/>
  <c r="V294" i="4" s="1"/>
  <c r="W294" i="4"/>
  <c r="T293" i="4"/>
  <c r="V293" i="4" s="1"/>
  <c r="W293" i="4"/>
  <c r="T292" i="4"/>
  <c r="V292" i="4" s="1"/>
  <c r="W292" i="4"/>
  <c r="T291" i="4"/>
  <c r="V291" i="4" s="1"/>
  <c r="W291" i="4"/>
  <c r="T290" i="4"/>
  <c r="V290" i="4" s="1"/>
  <c r="W290" i="4"/>
  <c r="T289" i="4"/>
  <c r="V289" i="4" s="1"/>
  <c r="W289" i="4"/>
  <c r="T288" i="4"/>
  <c r="V288" i="4" s="1"/>
  <c r="W288" i="4"/>
  <c r="T287" i="4"/>
  <c r="V287" i="4" s="1"/>
  <c r="W287" i="4"/>
  <c r="T286" i="4"/>
  <c r="V286" i="4" s="1"/>
  <c r="W286" i="4"/>
  <c r="T285" i="4"/>
  <c r="V285" i="4" s="1"/>
  <c r="W285" i="4"/>
  <c r="T284" i="4"/>
  <c r="V284" i="4" s="1"/>
  <c r="W284" i="4"/>
  <c r="T283" i="4"/>
  <c r="V283" i="4" s="1"/>
  <c r="W283" i="4"/>
  <c r="T282" i="4"/>
  <c r="V282" i="4" s="1"/>
  <c r="W282" i="4"/>
  <c r="T281" i="4"/>
  <c r="V281" i="4" s="1"/>
  <c r="W281" i="4"/>
  <c r="T280" i="4"/>
  <c r="V280" i="4" s="1"/>
  <c r="W280" i="4"/>
  <c r="T279" i="4"/>
  <c r="V279" i="4" s="1"/>
  <c r="W279" i="4"/>
  <c r="T278" i="4"/>
  <c r="W278" i="4"/>
  <c r="T277" i="4"/>
  <c r="V277" i="4" s="1"/>
  <c r="W277" i="4"/>
  <c r="T276" i="4"/>
  <c r="V276" i="4" s="1"/>
  <c r="W276" i="4"/>
  <c r="T275" i="4"/>
  <c r="V275" i="4" s="1"/>
  <c r="W275" i="4"/>
  <c r="T274" i="4"/>
  <c r="V274" i="4" s="1"/>
  <c r="W274" i="4"/>
  <c r="T273" i="4"/>
  <c r="V273" i="4" s="1"/>
  <c r="W273" i="4"/>
  <c r="T272" i="4"/>
  <c r="V272" i="4" s="1"/>
  <c r="W272" i="4"/>
  <c r="T271" i="4"/>
  <c r="V271" i="4" s="1"/>
  <c r="W271" i="4"/>
  <c r="T270" i="4"/>
  <c r="V270" i="4" s="1"/>
  <c r="W270" i="4"/>
  <c r="T269" i="4"/>
  <c r="V269" i="4" s="1"/>
  <c r="W269" i="4"/>
  <c r="T268" i="4"/>
  <c r="V268" i="4" s="1"/>
  <c r="W268" i="4"/>
  <c r="T267" i="4"/>
  <c r="V267" i="4" s="1"/>
  <c r="W267" i="4"/>
  <c r="T266" i="4"/>
  <c r="V266" i="4" s="1"/>
  <c r="W266" i="4"/>
  <c r="T265" i="4"/>
  <c r="V265" i="4" s="1"/>
  <c r="W265" i="4"/>
  <c r="T264" i="4"/>
  <c r="V264" i="4" s="1"/>
  <c r="W264" i="4"/>
  <c r="T263" i="4"/>
  <c r="V263" i="4" s="1"/>
  <c r="W263" i="4"/>
  <c r="T262" i="4"/>
  <c r="V262" i="4" s="1"/>
  <c r="W262" i="4"/>
  <c r="T261" i="4"/>
  <c r="V261" i="4" s="1"/>
  <c r="W261" i="4"/>
  <c r="T260" i="4"/>
  <c r="V260" i="4" s="1"/>
  <c r="W260" i="4"/>
  <c r="T259" i="4"/>
  <c r="V259" i="4" s="1"/>
  <c r="W259" i="4"/>
  <c r="T258" i="4"/>
  <c r="V258" i="4" s="1"/>
  <c r="W258" i="4"/>
  <c r="T257" i="4"/>
  <c r="V257" i="4" s="1"/>
  <c r="W257" i="4"/>
  <c r="T256" i="4"/>
  <c r="V256" i="4" s="1"/>
  <c r="W256" i="4"/>
  <c r="T255" i="4"/>
  <c r="V255" i="4" s="1"/>
  <c r="W255" i="4"/>
  <c r="T254" i="4"/>
  <c r="V254" i="4" s="1"/>
  <c r="W254" i="4"/>
  <c r="T253" i="4"/>
  <c r="V253" i="4" s="1"/>
  <c r="W253" i="4"/>
  <c r="T252" i="4"/>
  <c r="V252" i="4" s="1"/>
  <c r="W252" i="4"/>
  <c r="T251" i="4"/>
  <c r="V251" i="4" s="1"/>
  <c r="W251" i="4"/>
  <c r="T250" i="4"/>
  <c r="V250" i="4" s="1"/>
  <c r="W250" i="4"/>
  <c r="T249" i="4"/>
  <c r="V249" i="4" s="1"/>
  <c r="W249" i="4"/>
  <c r="T248" i="4"/>
  <c r="V248" i="4" s="1"/>
  <c r="W248" i="4"/>
  <c r="T247" i="4"/>
  <c r="V247" i="4" s="1"/>
  <c r="W247" i="4"/>
  <c r="T246" i="4"/>
  <c r="V246" i="4" s="1"/>
  <c r="W246" i="4"/>
  <c r="T245" i="4"/>
  <c r="V245" i="4" s="1"/>
  <c r="W245" i="4"/>
  <c r="T244" i="4"/>
  <c r="V244" i="4" s="1"/>
  <c r="W244" i="4"/>
  <c r="T243" i="4"/>
  <c r="V243" i="4" s="1"/>
  <c r="W243" i="4"/>
  <c r="T242" i="4"/>
  <c r="V242" i="4" s="1"/>
  <c r="W242" i="4"/>
  <c r="T241" i="4"/>
  <c r="V241" i="4" s="1"/>
  <c r="W241" i="4"/>
  <c r="T240" i="4"/>
  <c r="V240" i="4" s="1"/>
  <c r="W240" i="4"/>
  <c r="T239" i="4"/>
  <c r="V239" i="4" s="1"/>
  <c r="W239" i="4"/>
  <c r="T238" i="4"/>
  <c r="V238" i="4" s="1"/>
  <c r="W238" i="4"/>
  <c r="T237" i="4"/>
  <c r="V237" i="4" s="1"/>
  <c r="W237" i="4"/>
  <c r="T236" i="4"/>
  <c r="V236" i="4" s="1"/>
  <c r="W236" i="4"/>
  <c r="T235" i="4"/>
  <c r="V235" i="4" s="1"/>
  <c r="W235" i="4"/>
  <c r="T234" i="4"/>
  <c r="V234" i="4" s="1"/>
  <c r="W234" i="4"/>
  <c r="T233" i="4"/>
  <c r="V233" i="4" s="1"/>
  <c r="W233" i="4"/>
  <c r="T232" i="4"/>
  <c r="W232" i="4"/>
  <c r="T231" i="4"/>
  <c r="V231" i="4" s="1"/>
  <c r="W231" i="4"/>
  <c r="T230" i="4"/>
  <c r="V230" i="4" s="1"/>
  <c r="W230" i="4"/>
  <c r="T229" i="4"/>
  <c r="V229" i="4" s="1"/>
  <c r="W229" i="4"/>
  <c r="T228" i="4"/>
  <c r="V228" i="4" s="1"/>
  <c r="W228" i="4"/>
  <c r="T227" i="4"/>
  <c r="V227" i="4" s="1"/>
  <c r="W227" i="4"/>
  <c r="T226" i="4"/>
  <c r="W226" i="4"/>
  <c r="T225" i="4"/>
  <c r="W225" i="4"/>
  <c r="T224" i="4"/>
  <c r="W224" i="4"/>
  <c r="T223" i="4"/>
  <c r="V223" i="4" s="1"/>
  <c r="W223" i="4"/>
  <c r="T222" i="4"/>
  <c r="W222" i="4"/>
  <c r="T221" i="4"/>
  <c r="V221" i="4" s="1"/>
  <c r="W221" i="4"/>
  <c r="T220" i="4"/>
  <c r="W220" i="4"/>
  <c r="T219" i="4"/>
  <c r="V219" i="4" s="1"/>
  <c r="W219" i="4"/>
  <c r="T218" i="4"/>
  <c r="W218" i="4"/>
  <c r="T217" i="4"/>
  <c r="V217" i="4" s="1"/>
  <c r="W217" i="4"/>
  <c r="T216" i="4"/>
  <c r="W216" i="4"/>
  <c r="T215" i="4"/>
  <c r="V215" i="4" s="1"/>
  <c r="W215" i="4"/>
  <c r="T214" i="4"/>
  <c r="W214" i="4"/>
  <c r="T213" i="4"/>
  <c r="V213" i="4" s="1"/>
  <c r="W213" i="4"/>
  <c r="T212" i="4"/>
  <c r="W212" i="4"/>
  <c r="T211" i="4"/>
  <c r="V211" i="4" s="1"/>
  <c r="W211" i="4"/>
  <c r="T210" i="4"/>
  <c r="W210" i="4"/>
  <c r="T209" i="4"/>
  <c r="V209" i="4" s="1"/>
  <c r="W209" i="4"/>
  <c r="T208" i="4"/>
  <c r="W208" i="4"/>
  <c r="T207" i="4"/>
  <c r="V207" i="4" s="1"/>
  <c r="W207" i="4"/>
  <c r="T206" i="4"/>
  <c r="W206" i="4"/>
  <c r="T205" i="4"/>
  <c r="V205" i="4" s="1"/>
  <c r="W205" i="4"/>
  <c r="T204" i="4"/>
  <c r="W204" i="4"/>
  <c r="T203" i="4"/>
  <c r="V203" i="4" s="1"/>
  <c r="W203" i="4"/>
  <c r="T202" i="4"/>
  <c r="W202" i="4"/>
  <c r="T201" i="4"/>
  <c r="V201" i="4" s="1"/>
  <c r="W201" i="4"/>
  <c r="T200" i="4"/>
  <c r="W200" i="4"/>
  <c r="T199" i="4"/>
  <c r="V199" i="4" s="1"/>
  <c r="W199" i="4"/>
  <c r="T198" i="4"/>
  <c r="W198" i="4"/>
  <c r="T197" i="4"/>
  <c r="V197" i="4" s="1"/>
  <c r="W197" i="4"/>
  <c r="T196" i="4"/>
  <c r="W196" i="4"/>
  <c r="T195" i="4"/>
  <c r="V195" i="4" s="1"/>
  <c r="W195" i="4"/>
  <c r="T194" i="4"/>
  <c r="W194" i="4"/>
  <c r="T193" i="4"/>
  <c r="V193" i="4" s="1"/>
  <c r="W193" i="4"/>
  <c r="T192" i="4"/>
  <c r="W192" i="4"/>
  <c r="T191" i="4"/>
  <c r="V191" i="4" s="1"/>
  <c r="W191" i="4"/>
  <c r="T190" i="4"/>
  <c r="W190" i="4"/>
  <c r="T189" i="4"/>
  <c r="V189" i="4" s="1"/>
  <c r="W189" i="4"/>
  <c r="T188" i="4"/>
  <c r="W188" i="4"/>
  <c r="T187" i="4"/>
  <c r="V187" i="4" s="1"/>
  <c r="W187" i="4"/>
  <c r="T186" i="4"/>
  <c r="W186" i="4"/>
  <c r="T185" i="4"/>
  <c r="V185" i="4" s="1"/>
  <c r="W185" i="4"/>
  <c r="T184" i="4"/>
  <c r="W184" i="4"/>
  <c r="T183" i="4"/>
  <c r="V183" i="4" s="1"/>
  <c r="W183" i="4"/>
  <c r="T182" i="4"/>
  <c r="W182" i="4"/>
  <c r="T181" i="4"/>
  <c r="V181" i="4" s="1"/>
  <c r="W181" i="4"/>
  <c r="T180" i="4"/>
  <c r="W180" i="4"/>
  <c r="T179" i="4"/>
  <c r="V179" i="4" s="1"/>
  <c r="W179" i="4"/>
  <c r="T178" i="4"/>
  <c r="W178" i="4"/>
  <c r="T177" i="4"/>
  <c r="V177" i="4" s="1"/>
  <c r="W177" i="4"/>
  <c r="T176" i="4"/>
  <c r="W176" i="4"/>
  <c r="T175" i="4"/>
  <c r="V175" i="4" s="1"/>
  <c r="W175" i="4"/>
  <c r="T174" i="4"/>
  <c r="W174" i="4"/>
  <c r="T173" i="4"/>
  <c r="V173" i="4" s="1"/>
  <c r="W173" i="4"/>
  <c r="T172" i="4"/>
  <c r="W172" i="4"/>
  <c r="T171" i="4"/>
  <c r="V171" i="4" s="1"/>
  <c r="W171" i="4"/>
  <c r="T170" i="4"/>
  <c r="W170" i="4"/>
  <c r="T169" i="4"/>
  <c r="V169" i="4" s="1"/>
  <c r="W169" i="4"/>
  <c r="T168" i="4"/>
  <c r="W168" i="4"/>
  <c r="T167" i="4"/>
  <c r="V167" i="4" s="1"/>
  <c r="W167" i="4"/>
  <c r="T166" i="4"/>
  <c r="W166" i="4"/>
  <c r="T165" i="4"/>
  <c r="V165" i="4" s="1"/>
  <c r="W165" i="4"/>
  <c r="T164" i="4"/>
  <c r="W164" i="4"/>
  <c r="T163" i="4"/>
  <c r="V163" i="4" s="1"/>
  <c r="W163" i="4"/>
  <c r="T162" i="4"/>
  <c r="W162" i="4"/>
  <c r="T161" i="4"/>
  <c r="V161" i="4" s="1"/>
  <c r="W161" i="4"/>
  <c r="T160" i="4"/>
  <c r="W160" i="4"/>
  <c r="T159" i="4"/>
  <c r="V159" i="4" s="1"/>
  <c r="W159" i="4"/>
  <c r="T158" i="4"/>
  <c r="W158" i="4"/>
  <c r="T157" i="4"/>
  <c r="V157" i="4" s="1"/>
  <c r="W157" i="4"/>
  <c r="T156" i="4"/>
  <c r="W156" i="4"/>
  <c r="T155" i="4"/>
  <c r="V155" i="4" s="1"/>
  <c r="W155" i="4"/>
  <c r="T154" i="4"/>
  <c r="W154" i="4"/>
  <c r="T153" i="4"/>
  <c r="V153" i="4" s="1"/>
  <c r="W153" i="4"/>
  <c r="T152" i="4"/>
  <c r="W152" i="4"/>
  <c r="T151" i="4"/>
  <c r="V151" i="4" s="1"/>
  <c r="W151" i="4"/>
  <c r="T150" i="4"/>
  <c r="W150" i="4"/>
  <c r="T149" i="4"/>
  <c r="V149" i="4" s="1"/>
  <c r="W149" i="4"/>
  <c r="T148" i="4"/>
  <c r="W148" i="4"/>
  <c r="T147" i="4"/>
  <c r="V147" i="4" s="1"/>
  <c r="W147" i="4"/>
  <c r="T146" i="4"/>
  <c r="W146" i="4"/>
  <c r="T145" i="4"/>
  <c r="V145" i="4" s="1"/>
  <c r="W145" i="4"/>
  <c r="T144" i="4"/>
  <c r="W144" i="4"/>
  <c r="T143" i="4"/>
  <c r="V143" i="4" s="1"/>
  <c r="W143" i="4"/>
  <c r="T142" i="4"/>
  <c r="W142" i="4"/>
  <c r="T141" i="4"/>
  <c r="V141" i="4" s="1"/>
  <c r="W141" i="4"/>
  <c r="T140" i="4"/>
  <c r="W140" i="4"/>
  <c r="T139" i="4"/>
  <c r="V139" i="4" s="1"/>
  <c r="W139" i="4"/>
  <c r="T138" i="4"/>
  <c r="W138" i="4"/>
  <c r="T137" i="4"/>
  <c r="V137" i="4" s="1"/>
  <c r="W137" i="4"/>
  <c r="T136" i="4"/>
  <c r="W136" i="4"/>
  <c r="T135" i="4"/>
  <c r="V135" i="4" s="1"/>
  <c r="W135" i="4"/>
  <c r="T134" i="4"/>
  <c r="W134" i="4"/>
  <c r="T133" i="4"/>
  <c r="V133" i="4" s="1"/>
  <c r="W133" i="4"/>
  <c r="T132" i="4"/>
  <c r="W132" i="4"/>
  <c r="T131" i="4"/>
  <c r="V131" i="4" s="1"/>
  <c r="W131" i="4"/>
  <c r="T130" i="4"/>
  <c r="W130" i="4"/>
  <c r="T129" i="4"/>
  <c r="V129" i="4" s="1"/>
  <c r="W129" i="4"/>
  <c r="T128" i="4"/>
  <c r="W128" i="4"/>
  <c r="T127" i="4"/>
  <c r="V127" i="4" s="1"/>
  <c r="W127" i="4"/>
  <c r="T126" i="4"/>
  <c r="W126" i="4"/>
  <c r="T125" i="4"/>
  <c r="V125" i="4" s="1"/>
  <c r="W125" i="4"/>
  <c r="T124" i="4"/>
  <c r="W124" i="4"/>
  <c r="T123" i="4"/>
  <c r="V123" i="4" s="1"/>
  <c r="W123" i="4"/>
  <c r="T122" i="4"/>
  <c r="W122" i="4"/>
  <c r="T121" i="4"/>
  <c r="W121" i="4"/>
  <c r="T120" i="4"/>
  <c r="W120" i="4"/>
  <c r="T119" i="4"/>
  <c r="W119" i="4"/>
  <c r="T118" i="4"/>
  <c r="W118" i="4"/>
  <c r="T117" i="4"/>
  <c r="W117" i="4"/>
  <c r="T116" i="4"/>
  <c r="W116" i="4"/>
  <c r="T115" i="4"/>
  <c r="W115" i="4"/>
  <c r="T114" i="4"/>
  <c r="W114" i="4"/>
  <c r="T113" i="4"/>
  <c r="W113" i="4"/>
  <c r="T112" i="4"/>
  <c r="W112" i="4"/>
  <c r="T111" i="4"/>
  <c r="W111" i="4"/>
  <c r="T110" i="4"/>
  <c r="W110" i="4"/>
  <c r="T109" i="4"/>
  <c r="W109" i="4"/>
  <c r="T108" i="4"/>
  <c r="W108" i="4"/>
  <c r="T107" i="4"/>
  <c r="W107" i="4"/>
  <c r="T106" i="4"/>
  <c r="W106" i="4"/>
  <c r="T105" i="4"/>
  <c r="W105" i="4"/>
  <c r="T104" i="4"/>
  <c r="W104" i="4"/>
  <c r="T103" i="4"/>
  <c r="W103" i="4"/>
  <c r="T102" i="4"/>
  <c r="W102" i="4"/>
  <c r="T101" i="4"/>
  <c r="W101" i="4"/>
  <c r="T100" i="4"/>
  <c r="W100" i="4"/>
  <c r="T99" i="4"/>
  <c r="W99" i="4"/>
  <c r="T98" i="4"/>
  <c r="W98" i="4"/>
  <c r="T97" i="4"/>
  <c r="W97" i="4"/>
  <c r="T96" i="4"/>
  <c r="W96" i="4"/>
  <c r="T95" i="4"/>
  <c r="W95" i="4"/>
  <c r="T94" i="4"/>
  <c r="W94" i="4"/>
  <c r="T93" i="4"/>
  <c r="W93" i="4"/>
  <c r="T92" i="4"/>
  <c r="W92" i="4"/>
  <c r="T91" i="4"/>
  <c r="W91" i="4"/>
  <c r="T90" i="4"/>
  <c r="W90" i="4"/>
  <c r="T89" i="4"/>
  <c r="W89" i="4"/>
  <c r="T88" i="4"/>
  <c r="W88" i="4"/>
  <c r="T87" i="4"/>
  <c r="W87" i="4"/>
  <c r="T86" i="4"/>
  <c r="W86" i="4"/>
  <c r="T85" i="4"/>
  <c r="W85" i="4"/>
  <c r="T84" i="4"/>
  <c r="W84" i="4"/>
  <c r="T83" i="4"/>
  <c r="W83" i="4"/>
  <c r="T82" i="4"/>
  <c r="W82" i="4"/>
  <c r="T81" i="4"/>
  <c r="W81" i="4"/>
  <c r="T80" i="4"/>
  <c r="W80" i="4"/>
  <c r="T79" i="4"/>
  <c r="W79" i="4"/>
  <c r="T78" i="4"/>
  <c r="W78" i="4"/>
  <c r="T77" i="4"/>
  <c r="W77" i="4"/>
  <c r="T76" i="4"/>
  <c r="W76" i="4"/>
  <c r="T75" i="4"/>
  <c r="W75" i="4"/>
  <c r="T74" i="4"/>
  <c r="W74" i="4"/>
  <c r="T73" i="4"/>
  <c r="W73" i="4"/>
  <c r="T72" i="4"/>
  <c r="W72" i="4"/>
  <c r="T71" i="4"/>
  <c r="W71" i="4"/>
  <c r="T70" i="4"/>
  <c r="W70" i="4"/>
  <c r="T69" i="4"/>
  <c r="W69" i="4"/>
  <c r="T68" i="4"/>
  <c r="W68" i="4"/>
  <c r="T67" i="4"/>
  <c r="W67" i="4"/>
  <c r="T66" i="4"/>
  <c r="W66" i="4"/>
  <c r="T65" i="4"/>
  <c r="W65" i="4"/>
  <c r="T64" i="4"/>
  <c r="W64" i="4"/>
  <c r="T63" i="4"/>
  <c r="W63" i="4"/>
  <c r="T62" i="4"/>
  <c r="W62" i="4"/>
  <c r="T61" i="4"/>
  <c r="W61" i="4"/>
  <c r="T60" i="4"/>
  <c r="W60" i="4"/>
  <c r="T59" i="4"/>
  <c r="W59" i="4"/>
  <c r="T58" i="4"/>
  <c r="W58" i="4"/>
  <c r="T57" i="4"/>
  <c r="W57" i="4"/>
  <c r="T56" i="4"/>
  <c r="W56" i="4"/>
  <c r="T55" i="4"/>
  <c r="W55" i="4"/>
  <c r="T54" i="4"/>
  <c r="W54" i="4"/>
  <c r="T53" i="4"/>
  <c r="W53" i="4"/>
  <c r="T52" i="4"/>
  <c r="W52" i="4"/>
  <c r="T51" i="4"/>
  <c r="W51" i="4"/>
  <c r="T50" i="4"/>
  <c r="W50" i="4"/>
  <c r="T49" i="4"/>
  <c r="W49" i="4"/>
  <c r="T48" i="4"/>
  <c r="W48" i="4"/>
  <c r="T47" i="4"/>
  <c r="W47" i="4"/>
  <c r="T46" i="4"/>
  <c r="W46" i="4"/>
  <c r="T45" i="4"/>
  <c r="W45" i="4"/>
  <c r="T44" i="4"/>
  <c r="W44" i="4"/>
  <c r="T43" i="4"/>
  <c r="W43" i="4"/>
  <c r="T42" i="4"/>
  <c r="W42" i="4"/>
  <c r="T41" i="4"/>
  <c r="W41" i="4"/>
  <c r="T40" i="4"/>
  <c r="W40" i="4"/>
  <c r="T39" i="4"/>
  <c r="W39" i="4"/>
  <c r="T38" i="4"/>
  <c r="W38" i="4"/>
  <c r="T37" i="4"/>
  <c r="W37" i="4"/>
  <c r="T36" i="4"/>
  <c r="W36" i="4"/>
  <c r="T35" i="4"/>
  <c r="W35" i="4"/>
  <c r="T34" i="4"/>
  <c r="W34" i="4"/>
  <c r="T33" i="4"/>
  <c r="W33" i="4"/>
  <c r="T32" i="4"/>
  <c r="W32" i="4"/>
  <c r="T31" i="4"/>
  <c r="W31" i="4"/>
  <c r="T30" i="4"/>
  <c r="W30" i="4"/>
  <c r="T29" i="4"/>
  <c r="W29" i="4"/>
  <c r="T28" i="4"/>
  <c r="W28" i="4"/>
  <c r="T27" i="4"/>
  <c r="W27" i="4"/>
  <c r="T26" i="4"/>
  <c r="W26" i="4"/>
  <c r="T25" i="4"/>
  <c r="W25" i="4"/>
  <c r="T24" i="4"/>
  <c r="W24" i="4"/>
  <c r="T23" i="4"/>
  <c r="W23" i="4"/>
  <c r="T22" i="4"/>
  <c r="W22" i="4"/>
  <c r="T21" i="4"/>
  <c r="W21" i="4"/>
  <c r="T20" i="4"/>
  <c r="W20" i="4"/>
  <c r="T19" i="4"/>
  <c r="W19" i="4"/>
  <c r="T18" i="4"/>
  <c r="W18" i="4"/>
  <c r="T17" i="4"/>
  <c r="W17" i="4"/>
  <c r="T16" i="4"/>
  <c r="W16" i="4"/>
  <c r="T15" i="4"/>
  <c r="W15" i="4"/>
  <c r="T14" i="4"/>
  <c r="W14" i="4"/>
  <c r="T13" i="4"/>
  <c r="W13" i="4"/>
  <c r="T12" i="4"/>
  <c r="W12" i="4"/>
  <c r="T11" i="4"/>
  <c r="W11" i="4"/>
  <c r="T10" i="4"/>
  <c r="W10" i="4"/>
  <c r="T9" i="4"/>
  <c r="W9" i="4"/>
  <c r="T8" i="4"/>
  <c r="W8" i="4"/>
  <c r="T7" i="4"/>
  <c r="W7" i="4"/>
  <c r="T6" i="4"/>
  <c r="V226" i="4"/>
  <c r="V225" i="4"/>
  <c r="V224" i="4"/>
  <c r="V222" i="4"/>
  <c r="V220" i="4"/>
  <c r="V218" i="4"/>
  <c r="V214" i="4"/>
  <c r="V212" i="4"/>
  <c r="V210" i="4"/>
  <c r="V208" i="4"/>
  <c r="V206" i="4"/>
  <c r="V204" i="4"/>
  <c r="V202" i="4"/>
  <c r="V200" i="4"/>
  <c r="V198" i="4"/>
  <c r="V196" i="4"/>
  <c r="V194" i="4"/>
  <c r="V192" i="4"/>
  <c r="V190" i="4"/>
  <c r="V188" i="4"/>
  <c r="V186" i="4"/>
  <c r="V184" i="4"/>
  <c r="V182" i="4"/>
  <c r="V178" i="4"/>
  <c r="V176" i="4"/>
  <c r="V174" i="4"/>
  <c r="V172" i="4"/>
  <c r="V170" i="4"/>
  <c r="V168" i="4"/>
  <c r="V166" i="4"/>
  <c r="V164" i="4"/>
  <c r="V162" i="4"/>
  <c r="V160" i="4"/>
  <c r="V158" i="4"/>
  <c r="V156" i="4"/>
  <c r="V154" i="4"/>
  <c r="V152" i="4"/>
  <c r="V150" i="4"/>
  <c r="V148" i="4"/>
  <c r="V146" i="4"/>
  <c r="V144" i="4"/>
  <c r="V142" i="4"/>
  <c r="V140" i="4"/>
  <c r="V138" i="4"/>
  <c r="V136" i="4"/>
  <c r="V134" i="4"/>
  <c r="V132" i="4"/>
  <c r="V130" i="4"/>
  <c r="V128" i="4"/>
  <c r="V126" i="4"/>
  <c r="V124" i="4"/>
  <c r="U122" i="4"/>
  <c r="V122" i="4" s="1"/>
  <c r="U121" i="4"/>
  <c r="U120" i="4"/>
  <c r="V120" i="4" s="1"/>
  <c r="U119" i="4"/>
  <c r="U118" i="4"/>
  <c r="V118" i="4" s="1"/>
  <c r="U117" i="4"/>
  <c r="U116" i="4"/>
  <c r="V116" i="4" s="1"/>
  <c r="U115" i="4"/>
  <c r="U114" i="4"/>
  <c r="V114" i="4" s="1"/>
  <c r="U113" i="4"/>
  <c r="U112" i="4"/>
  <c r="V112" i="4" s="1"/>
  <c r="U111" i="4"/>
  <c r="U110" i="4"/>
  <c r="V110" i="4" s="1"/>
  <c r="U109" i="4"/>
  <c r="U108" i="4"/>
  <c r="V108" i="4" s="1"/>
  <c r="U107" i="4"/>
  <c r="U106" i="4"/>
  <c r="V106" i="4" s="1"/>
  <c r="U105" i="4"/>
  <c r="U104" i="4"/>
  <c r="V104" i="4" s="1"/>
  <c r="U103" i="4"/>
  <c r="U102" i="4"/>
  <c r="V102" i="4" s="1"/>
  <c r="U101" i="4"/>
  <c r="U100" i="4"/>
  <c r="V100" i="4" s="1"/>
  <c r="U99" i="4"/>
  <c r="U98" i="4"/>
  <c r="V98" i="4" s="1"/>
  <c r="U97" i="4"/>
  <c r="U96" i="4"/>
  <c r="V96" i="4" s="1"/>
  <c r="U95" i="4"/>
  <c r="U94" i="4"/>
  <c r="V94" i="4" s="1"/>
  <c r="U93" i="4"/>
  <c r="U92" i="4"/>
  <c r="V92" i="4" s="1"/>
  <c r="U91" i="4"/>
  <c r="U90" i="4"/>
  <c r="V90" i="4" s="1"/>
  <c r="U89" i="4"/>
  <c r="U88" i="4"/>
  <c r="V88" i="4" s="1"/>
  <c r="U87" i="4"/>
  <c r="U86" i="4"/>
  <c r="V86" i="4" s="1"/>
  <c r="U85" i="4"/>
  <c r="U84" i="4"/>
  <c r="V84" i="4" s="1"/>
  <c r="U83" i="4"/>
  <c r="U82" i="4"/>
  <c r="V82" i="4" s="1"/>
  <c r="U81" i="4"/>
  <c r="U80" i="4"/>
  <c r="V80" i="4" s="1"/>
  <c r="U79" i="4"/>
  <c r="U78" i="4"/>
  <c r="V78" i="4" s="1"/>
  <c r="U77" i="4"/>
  <c r="U76" i="4"/>
  <c r="V76" i="4" s="1"/>
  <c r="U75" i="4"/>
  <c r="U74" i="4"/>
  <c r="V74" i="4" s="1"/>
  <c r="U73" i="4"/>
  <c r="U72" i="4"/>
  <c r="V72" i="4" s="1"/>
  <c r="U71" i="4"/>
  <c r="U70" i="4"/>
  <c r="V70" i="4" s="1"/>
  <c r="U69" i="4"/>
  <c r="U68" i="4"/>
  <c r="V68" i="4" s="1"/>
  <c r="U67" i="4"/>
  <c r="U66" i="4"/>
  <c r="V66" i="4" s="1"/>
  <c r="U65" i="4"/>
  <c r="U64" i="4"/>
  <c r="V64" i="4" s="1"/>
  <c r="U63" i="4"/>
  <c r="U62" i="4"/>
  <c r="V62" i="4" s="1"/>
  <c r="U61" i="4"/>
  <c r="U60" i="4"/>
  <c r="V60" i="4" s="1"/>
  <c r="U59" i="4"/>
  <c r="U58" i="4"/>
  <c r="V58" i="4" s="1"/>
  <c r="U57" i="4"/>
  <c r="U56" i="4"/>
  <c r="V56" i="4" s="1"/>
  <c r="U55" i="4"/>
  <c r="U54" i="4"/>
  <c r="V54" i="4" s="1"/>
  <c r="U53" i="4"/>
  <c r="U52" i="4"/>
  <c r="V52" i="4" s="1"/>
  <c r="U51" i="4"/>
  <c r="U50" i="4"/>
  <c r="V50" i="4" s="1"/>
  <c r="U49" i="4"/>
  <c r="U48" i="4"/>
  <c r="V48" i="4" s="1"/>
  <c r="U47" i="4"/>
  <c r="U46" i="4"/>
  <c r="V46" i="4" s="1"/>
  <c r="U45" i="4"/>
  <c r="U44" i="4"/>
  <c r="V44" i="4" s="1"/>
  <c r="U43" i="4"/>
  <c r="U42" i="4"/>
  <c r="V42" i="4" s="1"/>
  <c r="U41" i="4"/>
  <c r="U40" i="4"/>
  <c r="V40" i="4" s="1"/>
  <c r="U39" i="4"/>
  <c r="U38" i="4"/>
  <c r="V38" i="4" s="1"/>
  <c r="U37" i="4"/>
  <c r="U36" i="4"/>
  <c r="V36" i="4" s="1"/>
  <c r="U35" i="4"/>
  <c r="U34" i="4"/>
  <c r="V34" i="4" s="1"/>
  <c r="U33" i="4"/>
  <c r="U32" i="4"/>
  <c r="V32" i="4" s="1"/>
  <c r="U31" i="4"/>
  <c r="U30" i="4"/>
  <c r="V30" i="4" s="1"/>
  <c r="U29" i="4"/>
  <c r="U28" i="4"/>
  <c r="V28" i="4" s="1"/>
  <c r="U27" i="4"/>
  <c r="U26" i="4"/>
  <c r="V26" i="4" s="1"/>
  <c r="U25" i="4"/>
  <c r="U24" i="4"/>
  <c r="V24" i="4" s="1"/>
  <c r="U23" i="4"/>
  <c r="U22" i="4"/>
  <c r="V22" i="4" s="1"/>
  <c r="U21" i="4"/>
  <c r="U20" i="4"/>
  <c r="V20" i="4" s="1"/>
  <c r="U19" i="4"/>
  <c r="U18" i="4"/>
  <c r="V18" i="4" s="1"/>
  <c r="U17" i="4"/>
  <c r="U16" i="4"/>
  <c r="V16" i="4" s="1"/>
  <c r="U15" i="4"/>
  <c r="U14" i="4"/>
  <c r="V14" i="4" s="1"/>
  <c r="U13" i="4"/>
  <c r="U12" i="4"/>
  <c r="V12" i="4" s="1"/>
  <c r="U11" i="4"/>
  <c r="U10" i="4"/>
  <c r="V10" i="4" s="1"/>
  <c r="U9" i="4"/>
  <c r="U8" i="4"/>
  <c r="V8" i="4" s="1"/>
  <c r="U7" i="4"/>
  <c r="V535" i="4"/>
  <c r="V502" i="4"/>
  <c r="V476" i="4"/>
  <c r="V468" i="4"/>
  <c r="V366" i="4"/>
  <c r="U6" i="4"/>
  <c r="V344" i="4"/>
  <c r="V278" i="4"/>
  <c r="V216" i="4"/>
  <c r="V180" i="4"/>
  <c r="V504" i="4"/>
  <c r="V232" i="4"/>
  <c r="V573" i="4"/>
  <c r="V25" i="4" l="1"/>
  <c r="V9" i="4"/>
  <c r="V13" i="4"/>
  <c r="V17" i="4"/>
  <c r="V21" i="4"/>
  <c r="V29" i="4"/>
  <c r="V33" i="4"/>
  <c r="V37" i="4"/>
  <c r="V41" i="4"/>
  <c r="V45" i="4"/>
  <c r="V49" i="4"/>
  <c r="V53" i="4"/>
  <c r="V57" i="4"/>
  <c r="V61" i="4"/>
  <c r="V65" i="4"/>
  <c r="V69" i="4"/>
  <c r="V73" i="4"/>
  <c r="V77" i="4"/>
  <c r="V81" i="4"/>
  <c r="V85" i="4"/>
  <c r="V89" i="4"/>
  <c r="V93" i="4"/>
  <c r="V97" i="4"/>
  <c r="V101" i="4"/>
  <c r="V105" i="4"/>
  <c r="V109" i="4"/>
  <c r="V113" i="4"/>
  <c r="V117" i="4"/>
  <c r="V121" i="4"/>
  <c r="V7" i="4"/>
  <c r="V11" i="4"/>
  <c r="V15" i="4"/>
  <c r="V19" i="4"/>
  <c r="V23" i="4"/>
  <c r="V27" i="4"/>
  <c r="V31" i="4"/>
  <c r="V35" i="4"/>
  <c r="V39" i="4"/>
  <c r="V43" i="4"/>
  <c r="V47" i="4"/>
  <c r="V51" i="4"/>
  <c r="V55" i="4"/>
  <c r="V59" i="4"/>
  <c r="V63" i="4"/>
  <c r="V67" i="4"/>
  <c r="V71" i="4"/>
  <c r="V75" i="4"/>
  <c r="V79" i="4"/>
  <c r="V83" i="4"/>
  <c r="V87" i="4"/>
  <c r="V91" i="4"/>
  <c r="V95" i="4"/>
  <c r="V99" i="4"/>
  <c r="V103" i="4"/>
  <c r="V107" i="4"/>
  <c r="V111" i="4"/>
  <c r="V115" i="4"/>
  <c r="V119" i="4"/>
  <c r="V6" i="4"/>
</calcChain>
</file>

<file path=xl/sharedStrings.xml><?xml version="1.0" encoding="utf-8"?>
<sst xmlns="http://schemas.openxmlformats.org/spreadsheetml/2006/main" count="9567" uniqueCount="676">
  <si>
    <t>feature</t>
  </si>
  <si>
    <t>class</t>
  </si>
  <si>
    <t>structuralcategory</t>
  </si>
  <si>
    <t>totallength</t>
  </si>
  <si>
    <t>totaldb</t>
  </si>
  <si>
    <t>totaloh</t>
  </si>
  <si>
    <t>WAT3</t>
  </si>
  <si>
    <t>WAT4</t>
  </si>
  <si>
    <t>WAT1</t>
  </si>
  <si>
    <t>WAT2</t>
  </si>
  <si>
    <t>cohort</t>
  </si>
  <si>
    <t>wt</t>
  </si>
  <si>
    <t>CE 18:2;0</t>
  </si>
  <si>
    <t>CE</t>
  </si>
  <si>
    <t>STE</t>
  </si>
  <si>
    <t>STO</t>
  </si>
  <si>
    <t>CE 20:4;0</t>
  </si>
  <si>
    <t>Cer 32:1;1</t>
  </si>
  <si>
    <t>Cer</t>
  </si>
  <si>
    <t>SL</t>
  </si>
  <si>
    <t>MEM</t>
  </si>
  <si>
    <t>Cer 32:2;1</t>
  </si>
  <si>
    <t>Cer 34:1;1</t>
  </si>
  <si>
    <t>Cer 34:2;1</t>
  </si>
  <si>
    <t>Cer 36:0;2</t>
  </si>
  <si>
    <t>Cer 36:0;3</t>
  </si>
  <si>
    <t>Cer 36:1;1</t>
  </si>
  <si>
    <t>Cer 36:1;2</t>
  </si>
  <si>
    <t>Cer 36:2;2</t>
  </si>
  <si>
    <t>Cer 38:0;2</t>
  </si>
  <si>
    <t>Cer 38:1;2</t>
  </si>
  <si>
    <t>Cer 38:2;4</t>
  </si>
  <si>
    <t>Cer 40:1;2</t>
  </si>
  <si>
    <t>Cer 42:1;2</t>
  </si>
  <si>
    <t>Cer 42:2;2</t>
  </si>
  <si>
    <t>CL 68:2;0</t>
  </si>
  <si>
    <t>CL</t>
  </si>
  <si>
    <t>GPL</t>
  </si>
  <si>
    <t>CL 70:6;0</t>
  </si>
  <si>
    <t>CL 70:7;0</t>
  </si>
  <si>
    <t>CL 72:2;0</t>
  </si>
  <si>
    <t>CL 72:6;0</t>
  </si>
  <si>
    <t>CL 72:7;0</t>
  </si>
  <si>
    <t>CL 72:8;0</t>
  </si>
  <si>
    <t>CL 74:8;0</t>
  </si>
  <si>
    <t>CL 74:9;0</t>
  </si>
  <si>
    <t>CL 76:11;0</t>
  </si>
  <si>
    <t>DAG 12:0;0_18:1;0</t>
  </si>
  <si>
    <t>DAG</t>
  </si>
  <si>
    <t>GL</t>
  </si>
  <si>
    <t>DAG 14:0;0_16:1;0</t>
  </si>
  <si>
    <t>DAG 14:0;0_18:1;0</t>
  </si>
  <si>
    <t>DAG 14:0;0_18:2;0</t>
  </si>
  <si>
    <t>DAG 14:1;0_16:0;0</t>
  </si>
  <si>
    <t>DAG 14:1;0_18:1;0</t>
  </si>
  <si>
    <t>DAG 16:0;0_16:1;0</t>
  </si>
  <si>
    <t>DAG 16:0;0_16:2;0</t>
  </si>
  <si>
    <t>DAG 16:0;0_18:1;0</t>
  </si>
  <si>
    <t>DAG 16:0;0_18:2;0</t>
  </si>
  <si>
    <t>DAG 16:0;0_18:3;0</t>
  </si>
  <si>
    <t>DAG 16:0;0_19:1;0</t>
  </si>
  <si>
    <t>DAG 16:0;0_20:1;0</t>
  </si>
  <si>
    <t>DAG 16:0;0_20:2;0</t>
  </si>
  <si>
    <t>DAG 16:0;0_20:3;0</t>
  </si>
  <si>
    <t>DAG 16:0;0_20:4;0</t>
  </si>
  <si>
    <t>DAG 16:0;0_22:4;0</t>
  </si>
  <si>
    <t>DAG 16:0;0_22:5;0</t>
  </si>
  <si>
    <t>DAG 16:0;0_22:6;0</t>
  </si>
  <si>
    <t>DAG 16:1;0_16:1;0</t>
  </si>
  <si>
    <t>DAG 16:1;0_17:0;0</t>
  </si>
  <si>
    <t>DAG 16:1;0_18:0;0</t>
  </si>
  <si>
    <t>DAG 16:1;0_18:1;0</t>
  </si>
  <si>
    <t>DAG 16:1;0_18:2;0</t>
  </si>
  <si>
    <t>DAG 16:1;0_18:3;0</t>
  </si>
  <si>
    <t>DAG 16:1;0_19:1;0</t>
  </si>
  <si>
    <t>DAG 16:1;0_20:1;0</t>
  </si>
  <si>
    <t>DAG 16:1;0_20:2;0</t>
  </si>
  <si>
    <t>DAG 16:1;0_20:3;0</t>
  </si>
  <si>
    <t>DAG 16:1;0_20:4;0</t>
  </si>
  <si>
    <t>DAG 16:2;0_18:1;0</t>
  </si>
  <si>
    <t>DAG 16:2;0_18:2;0</t>
  </si>
  <si>
    <t>DAG 17:0;0_18:1;0</t>
  </si>
  <si>
    <t>DAG 17:0;0_18:2;0</t>
  </si>
  <si>
    <t>DAG 17:1;0_18:1;0</t>
  </si>
  <si>
    <t>DAG 17:1;0_18:2;0</t>
  </si>
  <si>
    <t>DAG 17:2;0_18:1;0</t>
  </si>
  <si>
    <t>DAG 17:2;0_19:1;0</t>
  </si>
  <si>
    <t>DAG 18:0;0_18:2;0</t>
  </si>
  <si>
    <t>DAG 18:0;0_18:3;0</t>
  </si>
  <si>
    <t>DAG 18:0;0_20:4;0</t>
  </si>
  <si>
    <t>DAG 18:0;0_22:6;0</t>
  </si>
  <si>
    <t>DAG 18:1;0_18:1;0</t>
  </si>
  <si>
    <t>DAG 18:1;0_18:2;0</t>
  </si>
  <si>
    <t>DAG 18:1;0_18:3;0</t>
  </si>
  <si>
    <t>DAG 18:1;0_19:0;0</t>
  </si>
  <si>
    <t>DAG 18:1;0_19:1;0</t>
  </si>
  <si>
    <t>DAG 18:1;0_20:1;0</t>
  </si>
  <si>
    <t>DAG 18:1;0_20:2;0</t>
  </si>
  <si>
    <t>DAG 18:1;0_20:3;0</t>
  </si>
  <si>
    <t>DAG 18:1;0_20:4;0</t>
  </si>
  <si>
    <t>DAG 18:1;0_22:0;0</t>
  </si>
  <si>
    <t>DAG 18:1;0_22:1;0</t>
  </si>
  <si>
    <t>DAG 18:1;0_22:5;0</t>
  </si>
  <si>
    <t>DAG 18:2;0_18:2;0</t>
  </si>
  <si>
    <t>DAG 18:2;0_18:3;0</t>
  </si>
  <si>
    <t>DAG 18:2;0_19:0;0</t>
  </si>
  <si>
    <t>DAG 18:2;0_20:0;0</t>
  </si>
  <si>
    <t>DAG 18:2;0_20:1;0</t>
  </si>
  <si>
    <t>DAG 18:2;0_20:2;0</t>
  </si>
  <si>
    <t>DAG 18:2;0_20:3;0</t>
  </si>
  <si>
    <t>DAG 18:2;0_20:4;0</t>
  </si>
  <si>
    <t>DAG 18:2;0_22:1;0</t>
  </si>
  <si>
    <t>DAG 18:2;0_22:4;0</t>
  </si>
  <si>
    <t>DAG 18:3;0_20:1;0</t>
  </si>
  <si>
    <t>HexCer 36:1;2</t>
  </si>
  <si>
    <t>HexCer</t>
  </si>
  <si>
    <t>HexCer 36:1;3</t>
  </si>
  <si>
    <t>HexCer 38:1;2</t>
  </si>
  <si>
    <t>HexCer 38:1;3</t>
  </si>
  <si>
    <t>HexCer 40:0;3</t>
  </si>
  <si>
    <t>HexCer 40:1;2</t>
  </si>
  <si>
    <t>HexCer 40:1;3</t>
  </si>
  <si>
    <t>HexCer 42:1;2</t>
  </si>
  <si>
    <t>HexCer 42:1;3</t>
  </si>
  <si>
    <t>HexCer 42:2;2</t>
  </si>
  <si>
    <t>HexCer 42:2;3</t>
  </si>
  <si>
    <t>LPA 18:1;0</t>
  </si>
  <si>
    <t>LPA</t>
  </si>
  <si>
    <t>LYS</t>
  </si>
  <si>
    <t>LPC 16:0;0</t>
  </si>
  <si>
    <t>LPC</t>
  </si>
  <si>
    <t>LPC 16:1;0</t>
  </si>
  <si>
    <t>LPC 18:0;0</t>
  </si>
  <si>
    <t>LPC 18:1;0</t>
  </si>
  <si>
    <t>LPC 18:2;0</t>
  </si>
  <si>
    <t>LPC 20:4;0</t>
  </si>
  <si>
    <t>LPC 22:4;0</t>
  </si>
  <si>
    <t>LPC 22:5;0</t>
  </si>
  <si>
    <t>LPC 22:6;0</t>
  </si>
  <si>
    <t>LPE 16:0;0</t>
  </si>
  <si>
    <t>LPE</t>
  </si>
  <si>
    <t>LPE 16:1;0</t>
  </si>
  <si>
    <t>LPE 18:0;0</t>
  </si>
  <si>
    <t>LPE 18:1;0</t>
  </si>
  <si>
    <t>LPE 18:2;0</t>
  </si>
  <si>
    <t>LPE 20:3;0</t>
  </si>
  <si>
    <t>LPE 20:4;0</t>
  </si>
  <si>
    <t>LPE 22:4;0</t>
  </si>
  <si>
    <t>LPE 22:5;0</t>
  </si>
  <si>
    <t>LPE 22:6;0</t>
  </si>
  <si>
    <t>LPE O-16:1;0</t>
  </si>
  <si>
    <t>LPE O-</t>
  </si>
  <si>
    <t>LPE O-18:1;0</t>
  </si>
  <si>
    <t>LPE O-18:2;0</t>
  </si>
  <si>
    <t>LPI 18:0;0</t>
  </si>
  <si>
    <t>LPI</t>
  </si>
  <si>
    <t>LPI 20:4;0</t>
  </si>
  <si>
    <t>PC 12:0;0_18:0;0</t>
  </si>
  <si>
    <t>PC</t>
  </si>
  <si>
    <t>PC 14:0;0_16:0;0</t>
  </si>
  <si>
    <t>PC 14:0;0_17:0;0</t>
  </si>
  <si>
    <t>PC 14:0;0_17:1;0</t>
  </si>
  <si>
    <t>PC 14:0;0_18:0;0</t>
  </si>
  <si>
    <t>PC 14:0;0_18:1;0</t>
  </si>
  <si>
    <t>PC 14:0;0_18:2;0</t>
  </si>
  <si>
    <t>PC 14:0;0_18:3;0</t>
  </si>
  <si>
    <t>PC 14:0;0_19:0;0</t>
  </si>
  <si>
    <t>PC 14:0;0_20:0;0</t>
  </si>
  <si>
    <t>PC 14:0;0_20:1;0</t>
  </si>
  <si>
    <t>PC 14:0;0_20:2;0</t>
  </si>
  <si>
    <t>PC 14:0;0_20:3;0</t>
  </si>
  <si>
    <t>PC 14:0;0_20:4;0</t>
  </si>
  <si>
    <t>PC 14:0;0_22:4;0</t>
  </si>
  <si>
    <t>PC 14:0;0_22:5;0</t>
  </si>
  <si>
    <t>PC 14:0;0_22:6;0</t>
  </si>
  <si>
    <t>PC 14:1;0_22:3;0</t>
  </si>
  <si>
    <t>PC 15:0;0_15:0;0</t>
  </si>
  <si>
    <t>PC 15:0;0_16:0;0</t>
  </si>
  <si>
    <t>PC 15:0;0_16:1;0</t>
  </si>
  <si>
    <t>PC 15:0;0_17:0;0</t>
  </si>
  <si>
    <t>PC 15:0;0_18:0;0</t>
  </si>
  <si>
    <t>PC 15:0;0_18:1;0</t>
  </si>
  <si>
    <t>PC 15:0;0_18:2;0</t>
  </si>
  <si>
    <t>PC 15:0;0_20:3;0</t>
  </si>
  <si>
    <t>PC 15:0;0_20:4;0</t>
  </si>
  <si>
    <t>PC 15:0;0_22:5;0</t>
  </si>
  <si>
    <t>PC 15:0;0_22:6;0</t>
  </si>
  <si>
    <t>PC 15:1;0_16:0;0</t>
  </si>
  <si>
    <t>PC 16:0;0_16:0;0</t>
  </si>
  <si>
    <t>PC 16:0;0_16:1;0</t>
  </si>
  <si>
    <t>PC 16:0;0_16:2;0</t>
  </si>
  <si>
    <t>PC 16:0;0_17:1;0</t>
  </si>
  <si>
    <t>PC 16:0;0_17:2;0</t>
  </si>
  <si>
    <t>PC 16:0;0_18:1;0</t>
  </si>
  <si>
    <t>PC 16:0;0_18:2;0</t>
  </si>
  <si>
    <t>PC 16:0;0_18:3;0</t>
  </si>
  <si>
    <t>PC 16:0;0_19:1;0</t>
  </si>
  <si>
    <t>PC 16:0;0_19:2;0</t>
  </si>
  <si>
    <t>PC 16:0;0_19:3;0</t>
  </si>
  <si>
    <t>PC 16:0;0_20:1;0</t>
  </si>
  <si>
    <t>PC 16:0;0_20:2;0</t>
  </si>
  <si>
    <t>PC 16:0;0_20:3;0</t>
  </si>
  <si>
    <t>PC 16:0;0_20:4;0</t>
  </si>
  <si>
    <t>PC 16:0;0_20:5;0</t>
  </si>
  <si>
    <t>PC 16:0;0_22:2;0</t>
  </si>
  <si>
    <t>PC 16:0;0_22:3;0</t>
  </si>
  <si>
    <t>PC 16:0;0_22:4;0</t>
  </si>
  <si>
    <t>PC 16:0;0_22:5;0</t>
  </si>
  <si>
    <t>PC 16:0;0_22:6;0</t>
  </si>
  <si>
    <t>PC 16:0;0_24:4;0</t>
  </si>
  <si>
    <t>PC 16:0;0_24:5;0</t>
  </si>
  <si>
    <t>PC 16:0;0_24:6;0</t>
  </si>
  <si>
    <t>PC 16:1;0_16:1;0</t>
  </si>
  <si>
    <t>PC 16:1;0_16:2;0</t>
  </si>
  <si>
    <t>PC 16:1;0_17:0;0</t>
  </si>
  <si>
    <t>PC 16:1;0_17:1;0</t>
  </si>
  <si>
    <t>PC 16:1;0_18:0;0</t>
  </si>
  <si>
    <t>PC 16:1;0_18:1;0</t>
  </si>
  <si>
    <t>PC 16:1;0_18:2;0</t>
  </si>
  <si>
    <t>PC 16:1;0_18:3;0</t>
  </si>
  <si>
    <t>PC 16:1;0_19:1;0</t>
  </si>
  <si>
    <t>PC 16:1;0_20:1;0</t>
  </si>
  <si>
    <t>PC 16:1;0_20:2;0</t>
  </si>
  <si>
    <t>PC 16:1;0_20:3;0</t>
  </si>
  <si>
    <t>PC 16:1;0_20:4;0</t>
  </si>
  <si>
    <t>PC 16:1;0_22:4;0</t>
  </si>
  <si>
    <t>PC 16:1;0_22:5;0</t>
  </si>
  <si>
    <t>PC 16:1;0_22:6;0</t>
  </si>
  <si>
    <t>PC 16:1;0_24:0;0</t>
  </si>
  <si>
    <t>PC 16:2;0_17:0;0</t>
  </si>
  <si>
    <t>PC 16:2;0_18:0;0</t>
  </si>
  <si>
    <t>PC 16:2;0_18:1;0</t>
  </si>
  <si>
    <t>PC 16:2;0_18:2;0</t>
  </si>
  <si>
    <t>PC 17:0;0_17:1;0</t>
  </si>
  <si>
    <t>PC 17:0;0_18:0;0</t>
  </si>
  <si>
    <t>PC 17:0;0_18:1;0</t>
  </si>
  <si>
    <t>PC 17:0;0_18:2;0</t>
  </si>
  <si>
    <t>PC 17:0;0_20:0;0</t>
  </si>
  <si>
    <t>PC 17:0;0_20:2;0</t>
  </si>
  <si>
    <t>PC 17:0;0_20:4;0</t>
  </si>
  <si>
    <t>PC 17:0;0_22:4;0</t>
  </si>
  <si>
    <t>PC 17:0;0_22:5;0</t>
  </si>
  <si>
    <t>PC 17:0;0_22:6;0</t>
  </si>
  <si>
    <t>PC 17:1;0_18:0;0</t>
  </si>
  <si>
    <t>PC 17:1;0_18:1;0</t>
  </si>
  <si>
    <t>PC 17:1;0_18:2;0</t>
  </si>
  <si>
    <t>PC 17:1;0_20:3;0</t>
  </si>
  <si>
    <t>PC 17:1;0_20:4;0</t>
  </si>
  <si>
    <t>PC 17:1;0_22:5;0</t>
  </si>
  <si>
    <t>PC 17:1;0_22:6;0</t>
  </si>
  <si>
    <t>PC 18:0;0_18:1;0</t>
  </si>
  <si>
    <t>PC 18:0;0_18:2;0</t>
  </si>
  <si>
    <t>PC 18:0;0_18:3;0</t>
  </si>
  <si>
    <t>PC 18:0;0_19:2;0</t>
  </si>
  <si>
    <t>PC 18:0;0_20:2;0</t>
  </si>
  <si>
    <t>PC 18:0;0_20:3;0</t>
  </si>
  <si>
    <t>PC 18:0;0_20:4;0</t>
  </si>
  <si>
    <t>PC 18:0;0_20:5;0</t>
  </si>
  <si>
    <t>PC 18:0;0_22:4;0</t>
  </si>
  <si>
    <t>PC 18:0;0_22:5;0</t>
  </si>
  <si>
    <t>PC 18:0;0_22:6;0</t>
  </si>
  <si>
    <t>PC 18:0;0_24:6;0</t>
  </si>
  <si>
    <t>PC 18:1;0_18:1;0</t>
  </si>
  <si>
    <t>PC 18:1;0_18:2;0</t>
  </si>
  <si>
    <t>PC 18:1;0_18:3;0</t>
  </si>
  <si>
    <t>PC 18:1;0_19:1;0</t>
  </si>
  <si>
    <t>PC 18:1;0_20:1;0</t>
  </si>
  <si>
    <t>PC 18:1;0_20:2;0</t>
  </si>
  <si>
    <t>PC 18:1;0_20:3;0</t>
  </si>
  <si>
    <t>PC 18:1;0_20:4;0</t>
  </si>
  <si>
    <t>PC 18:1;0_20:5;0</t>
  </si>
  <si>
    <t>PC 18:1;0_22:0;0</t>
  </si>
  <si>
    <t>PC 18:1;0_22:3;0</t>
  </si>
  <si>
    <t>PC 18:1;0_22:4;0</t>
  </si>
  <si>
    <t>PC 18:1;0_22:5;0</t>
  </si>
  <si>
    <t>PC 18:1;0_22:6;0</t>
  </si>
  <si>
    <t>PC 18:1;0_24:0;0</t>
  </si>
  <si>
    <t>PC 18:2;0_18:2;0</t>
  </si>
  <si>
    <t>PC 18:2;0_18:3;0</t>
  </si>
  <si>
    <t>PC 18:2;0_19:0;0</t>
  </si>
  <si>
    <t>PC 18:2;0_20:0;0</t>
  </si>
  <si>
    <t>PC 18:2;0_20:1;0</t>
  </si>
  <si>
    <t>PC 18:2;0_20:2;0</t>
  </si>
  <si>
    <t>PC 18:2;0_20:3;0</t>
  </si>
  <si>
    <t>PC 18:2;0_20:4;0</t>
  </si>
  <si>
    <t>PC 18:2;0_22:3;0</t>
  </si>
  <si>
    <t>PC 18:2;0_22:4;0</t>
  </si>
  <si>
    <t>PC 18:2;0_22:5;0</t>
  </si>
  <si>
    <t>PC 18:2;0_22:6;0</t>
  </si>
  <si>
    <t>PC 18:3;0_20:4;0</t>
  </si>
  <si>
    <t>PC 19:0;0_20:4;0</t>
  </si>
  <si>
    <t>PC 19:1;0_20:4;0</t>
  </si>
  <si>
    <t>PC 20:0;0_20:4;0</t>
  </si>
  <si>
    <t>PC 20:1;0_20:3;0</t>
  </si>
  <si>
    <t>PC 20:1;0_20:4;0</t>
  </si>
  <si>
    <t>PC 20:2;0_20:4;0</t>
  </si>
  <si>
    <t>PC 20:3;0_20:3;0</t>
  </si>
  <si>
    <t>PC 20:3;0_20:4;0</t>
  </si>
  <si>
    <t>PC 20:4;0_20:4;0</t>
  </si>
  <si>
    <t>PC O-16:0;0/16:0;0</t>
  </si>
  <si>
    <t>PC O-</t>
  </si>
  <si>
    <t>PC O-16:0;0/16:1;0</t>
  </si>
  <si>
    <t>PC O-16:0;0/18:1;0</t>
  </si>
  <si>
    <t>PC O-16:0;0/18:2;0</t>
  </si>
  <si>
    <t>PC O-16:0;0/22:5;0</t>
  </si>
  <si>
    <t>PC O-16:0;0/22:6;0</t>
  </si>
  <si>
    <t>PC O-16:1;0/16:0;0</t>
  </si>
  <si>
    <t>PC O-16:1;0/18:0;0</t>
  </si>
  <si>
    <t>PC O-16:1;0/18:1;0</t>
  </si>
  <si>
    <t>PC O-16:1;0/18:2;0</t>
  </si>
  <si>
    <t>PC O-16:1;0/20:4;0</t>
  </si>
  <si>
    <t>PC O-16:1;0/22:4;0</t>
  </si>
  <si>
    <t>PC O-16:1;0/22:5;0</t>
  </si>
  <si>
    <t>PC O-16:1;0/22:6;0</t>
  </si>
  <si>
    <t>PC O-16:2;0/18:0;0</t>
  </si>
  <si>
    <t>PC O-16:2;0/18:1;0</t>
  </si>
  <si>
    <t>PC O-17:0;0/15:0;0</t>
  </si>
  <si>
    <t>PC O-17:0;0/15:1;0</t>
  </si>
  <si>
    <t>PC O-17:0;0/17:1;0</t>
  </si>
  <si>
    <t>PC O-17:0;0/17:2;0</t>
  </si>
  <si>
    <t>PC O-17:0;0/20:1;0</t>
  </si>
  <si>
    <t>PC O-17:0;0/20:2;0</t>
  </si>
  <si>
    <t>PC O-17:1;0/15:0;0</t>
  </si>
  <si>
    <t>PC O-17:1;0/17:0;0</t>
  </si>
  <si>
    <t>PC O-17:1;0/17:1;0</t>
  </si>
  <si>
    <t>PC O-17:1;0/20:1;0</t>
  </si>
  <si>
    <t>PC O-18:0;0/14:0;0</t>
  </si>
  <si>
    <t>PC O-18:0;0/16:1;0</t>
  </si>
  <si>
    <t>PC O-18:1;0/14:0;0</t>
  </si>
  <si>
    <t>PC O-18:1;0/16:0;0</t>
  </si>
  <si>
    <t>PC O-18:1;0/16:1;0</t>
  </si>
  <si>
    <t>PC O-18:1;0/20:4;0</t>
  </si>
  <si>
    <t>PC O-18:1;0/22:6;0</t>
  </si>
  <si>
    <t>PC O-18:2;0/16:0;0</t>
  </si>
  <si>
    <t>PC O-18:2;0/16:1;0</t>
  </si>
  <si>
    <t>PC O-18:2;0/20:4;0</t>
  </si>
  <si>
    <t>PE 14:0;0_18:1;0</t>
  </si>
  <si>
    <t>PE</t>
  </si>
  <si>
    <t>PE 14:0;0_18:2;0</t>
  </si>
  <si>
    <t>PE 15:0;0_22:4;0</t>
  </si>
  <si>
    <t>PE 16:0;0_16:1;0</t>
  </si>
  <si>
    <t>PE 16:0;0_18:0;0</t>
  </si>
  <si>
    <t>PE 16:0;0_18:1;0</t>
  </si>
  <si>
    <t>PE 16:0;0_18:2;0</t>
  </si>
  <si>
    <t>PE 16:0;0_18:3;0</t>
  </si>
  <si>
    <t>PE 16:0;0_20:1;0</t>
  </si>
  <si>
    <t>PE 16:0;0_20:2;0</t>
  </si>
  <si>
    <t>PE 16:0;0_20:3;0</t>
  </si>
  <si>
    <t>PE 16:0;0_20:4;0</t>
  </si>
  <si>
    <t>PE 16:0;0_22:3;0</t>
  </si>
  <si>
    <t>PE 16:0;0_22:4;0</t>
  </si>
  <si>
    <t>PE 16:0;0_22:5;0</t>
  </si>
  <si>
    <t>PE 16:0;0_22:6;0</t>
  </si>
  <si>
    <t>PE 16:1;0_16:1;0</t>
  </si>
  <si>
    <t>PE 16:1;0_18:0;0</t>
  </si>
  <si>
    <t>PE 16:1;0_18:1;0</t>
  </si>
  <si>
    <t>PE 16:1;0_18:2;0</t>
  </si>
  <si>
    <t>PE 16:1;0_20:1;0</t>
  </si>
  <si>
    <t>PE 16:1;0_20:2;0</t>
  </si>
  <si>
    <t>PE 16:1;0_20:3;0</t>
  </si>
  <si>
    <t>PE 16:1;0_20:4;0</t>
  </si>
  <si>
    <t>PE 16:1;0_22:4;0</t>
  </si>
  <si>
    <t>PE 16:1;0_22:5;0</t>
  </si>
  <si>
    <t>PE 16:1;0_22:6;0</t>
  </si>
  <si>
    <t>PE 17:0;0_18:2;0</t>
  </si>
  <si>
    <t>PE 17:0;0_20:4;0</t>
  </si>
  <si>
    <t>PE 17:0;0_22:4;0</t>
  </si>
  <si>
    <t>PE 17:0;0_22:5;0</t>
  </si>
  <si>
    <t>PE 17:0;0_22:6;0</t>
  </si>
  <si>
    <t>PE 17:1;0_18:1;0</t>
  </si>
  <si>
    <t>PE 17:1;0_18:2;0</t>
  </si>
  <si>
    <t>PE 17:1;0_22:3;0</t>
  </si>
  <si>
    <t>PE 17:1;0_22:4;0</t>
  </si>
  <si>
    <t>PE 17:1;0_22:5;0</t>
  </si>
  <si>
    <t>PE 18:0;0_18:1;0</t>
  </si>
  <si>
    <t>PE 18:0;0_18:2;0</t>
  </si>
  <si>
    <t>PE 18:0;0_18:3;0</t>
  </si>
  <si>
    <t>PE 18:0;0_20:2;0</t>
  </si>
  <si>
    <t>PE 18:0;0_20:3;0</t>
  </si>
  <si>
    <t>PE 18:0;0_20:4;0</t>
  </si>
  <si>
    <t>PE 18:0;0_20:5;0</t>
  </si>
  <si>
    <t>PE 18:0;0_22:4;0</t>
  </si>
  <si>
    <t>PE 18:0;0_22:5;0</t>
  </si>
  <si>
    <t>PE 18:0;0_22:6;0</t>
  </si>
  <si>
    <t>PE 18:1;0_18:1;0</t>
  </si>
  <si>
    <t>PE 18:1;0_18:2;0</t>
  </si>
  <si>
    <t>PE 18:1;0_18:3;0</t>
  </si>
  <si>
    <t>PE 18:1;0_20:1;0</t>
  </si>
  <si>
    <t>PE 18:1;0_20:2;0</t>
  </si>
  <si>
    <t>PE 18:1;0_20:3;0</t>
  </si>
  <si>
    <t>PE 18:1;0_20:4;0</t>
  </si>
  <si>
    <t>PE 18:1;0_20:5;0</t>
  </si>
  <si>
    <t>PE 18:1;0_22:4;0</t>
  </si>
  <si>
    <t>PE 18:1;0_22:5;0</t>
  </si>
  <si>
    <t>PE 18:1;0_22:6;0</t>
  </si>
  <si>
    <t>PE 18:2;0_18:2;0</t>
  </si>
  <si>
    <t>PE 18:2;0_18:3;0</t>
  </si>
  <si>
    <t>PE 18:2;0_20:1;0</t>
  </si>
  <si>
    <t>PE 18:2;0_20:2;0</t>
  </si>
  <si>
    <t>PE 18:2;0_20:3;0</t>
  </si>
  <si>
    <t>PE 18:2;0_20:4;0</t>
  </si>
  <si>
    <t>PE 18:2;0_22:4;0</t>
  </si>
  <si>
    <t>PE 18:2;0_22:5;0</t>
  </si>
  <si>
    <t>PE 18:2;0_22:6;0</t>
  </si>
  <si>
    <t>PE 18:3;0_22:5;0</t>
  </si>
  <si>
    <t>PE 19:0;0_20:4;0</t>
  </si>
  <si>
    <t>PE 19:0;0_22:5;0</t>
  </si>
  <si>
    <t>PE 19:0;0_22:6;0</t>
  </si>
  <si>
    <t>PE 19:1;0_20:4;0</t>
  </si>
  <si>
    <t>PE 20:0;0_20:4;0</t>
  </si>
  <si>
    <t>PE 20:1;0_20:3;0</t>
  </si>
  <si>
    <t>PE 20:1;0_20:4;0</t>
  </si>
  <si>
    <t>PE 20:1;0_22:6;0</t>
  </si>
  <si>
    <t>PE 20:2;0_22:6;0</t>
  </si>
  <si>
    <t>PE 20:3;0_20:4;0</t>
  </si>
  <si>
    <t>PE 20:3;0_22:5;0</t>
  </si>
  <si>
    <t>PE 20:3;0_22:6;0</t>
  </si>
  <si>
    <t>PE 20:4;0_20:4;0</t>
  </si>
  <si>
    <t>PE 20:4;0_22:4;0</t>
  </si>
  <si>
    <t>PE 20:4;0_22:5;0</t>
  </si>
  <si>
    <t>PE 20:4;0_22:6;0</t>
  </si>
  <si>
    <t>PE 22:2;0_22:6;0</t>
  </si>
  <si>
    <t>PE 22:3;0_22:5;0</t>
  </si>
  <si>
    <t>PE 22:4;0_22:4;0</t>
  </si>
  <si>
    <t>PE 22:4;0_22:6;0</t>
  </si>
  <si>
    <t>PE 22:5;0_22:5;0</t>
  </si>
  <si>
    <t>PE 22:5;0_22:6;0</t>
  </si>
  <si>
    <t>PE O-16:0;0/16:1;0</t>
  </si>
  <si>
    <t>PE O-</t>
  </si>
  <si>
    <t>PE O-16:0;0/18:1;0</t>
  </si>
  <si>
    <t>PE O-16:0;0/18:2;0</t>
  </si>
  <si>
    <t>PE O-16:0;0/20:3;0</t>
  </si>
  <si>
    <t>PE O-16:0;0/20:4;0</t>
  </si>
  <si>
    <t>PE O-16:0;0/22:4;0</t>
  </si>
  <si>
    <t>PE O-16:0;0/22:5;0</t>
  </si>
  <si>
    <t>PE O-16:0;0/22:6;0</t>
  </si>
  <si>
    <t>PE O-16:1;0/16:1;0</t>
  </si>
  <si>
    <t>PE O-16:1;0/18:1;0</t>
  </si>
  <si>
    <t>PE O-16:1;0/18:2;0</t>
  </si>
  <si>
    <t>PE O-16:1;0/20:1;0</t>
  </si>
  <si>
    <t>PE O-16:1;0/20:2;0</t>
  </si>
  <si>
    <t>PE O-16:1;0/20:3;0</t>
  </si>
  <si>
    <t>PE O-16:1;0/20:4;0</t>
  </si>
  <si>
    <t>PE O-16:1;0/22:3;0</t>
  </si>
  <si>
    <t>PE O-16:1;0/22:4;0</t>
  </si>
  <si>
    <t>PE O-16:1;0/22:5;0</t>
  </si>
  <si>
    <t>PE O-16:1;0/22:6;0</t>
  </si>
  <si>
    <t>PE O-16:1;0/24:4;0</t>
  </si>
  <si>
    <t>PE O-16:2;0/18:0;0</t>
  </si>
  <si>
    <t>PE O-16:2;0/18:1;0</t>
  </si>
  <si>
    <t>PE O-16:2;0/20:2;0</t>
  </si>
  <si>
    <t>PE O-17:1;0/22:6;0</t>
  </si>
  <si>
    <t>PE O-17:2;0/17:1;0</t>
  </si>
  <si>
    <t>PE O-18:0;0/16:1;0</t>
  </si>
  <si>
    <t>PE O-18:0;0/18:2;0</t>
  </si>
  <si>
    <t>PE O-18:0;0/20:4;0</t>
  </si>
  <si>
    <t>PE O-18:0;0/22:4;0</t>
  </si>
  <si>
    <t>PE O-18:0;0/22:5;0</t>
  </si>
  <si>
    <t>PE O-18:0;0/22:6;0</t>
  </si>
  <si>
    <t>PE O-18:1;0/12:1;0</t>
  </si>
  <si>
    <t>PE O-18:1;0/14:0;0</t>
  </si>
  <si>
    <t>PE O-18:1;0/16:0;0</t>
  </si>
  <si>
    <t>PE O-18:1;0/16:1;0</t>
  </si>
  <si>
    <t>PE O-18:1;0/18:1;0</t>
  </si>
  <si>
    <t>PE O-18:1;0/18:2;0</t>
  </si>
  <si>
    <t>PE O-18:1;0/18:3;0</t>
  </si>
  <si>
    <t>PE O-18:1;0/20:3;0</t>
  </si>
  <si>
    <t>PE O-18:1;0/20:4;0</t>
  </si>
  <si>
    <t>PE O-18:1;0/22:3;0</t>
  </si>
  <si>
    <t>PE O-18:1;0/22:4;0</t>
  </si>
  <si>
    <t>PE O-18:1;0/22:5;0</t>
  </si>
  <si>
    <t>PE O-18:1;0/22:6;0</t>
  </si>
  <si>
    <t>PE O-18:2;0/14:0;0</t>
  </si>
  <si>
    <t>PE O-18:2;0/16:0;0</t>
  </si>
  <si>
    <t>PE O-18:2;0/16:1;0</t>
  </si>
  <si>
    <t>PE O-18:2;0/18:0;0</t>
  </si>
  <si>
    <t>PE O-18:2;0/18:1;0</t>
  </si>
  <si>
    <t>PE O-18:2;0/18:2;0</t>
  </si>
  <si>
    <t>PE O-18:2;0/18:3;0</t>
  </si>
  <si>
    <t>PE O-18:2;0/20:2;0</t>
  </si>
  <si>
    <t>PE O-18:2;0/20:3;0</t>
  </si>
  <si>
    <t>PE O-18:2;0/20:4;0</t>
  </si>
  <si>
    <t>PE O-18:2;0/20:5;0</t>
  </si>
  <si>
    <t>PE O-18:2;0/22:3;0</t>
  </si>
  <si>
    <t>PE O-18:2;0/22:4;0</t>
  </si>
  <si>
    <t>PE O-18:2;0/22:5;0</t>
  </si>
  <si>
    <t>PE O-18:2;0/22:6;0</t>
  </si>
  <si>
    <t>PG 14:0;0_18:0;0</t>
  </si>
  <si>
    <t>PG</t>
  </si>
  <si>
    <t>PG 14:0;0_18:1;0</t>
  </si>
  <si>
    <t>PG 16:0;0_16:0;0</t>
  </si>
  <si>
    <t>PG 16:0;0_16:1;0</t>
  </si>
  <si>
    <t>PG 16:0;0_18:1;0</t>
  </si>
  <si>
    <t>PG 16:0;0_18:2;0</t>
  </si>
  <si>
    <t>PG 16:0;0_20:1;0</t>
  </si>
  <si>
    <t>PG 16:0;0_20:2;0</t>
  </si>
  <si>
    <t>PG 16:0;0_20:3;0</t>
  </si>
  <si>
    <t>PG 16:0;0_20:4;0</t>
  </si>
  <si>
    <t>PG 16:0;0_22:4;0</t>
  </si>
  <si>
    <t>PG 16:0;0_22:5;0</t>
  </si>
  <si>
    <t>PG 16:1;0_18:0;0</t>
  </si>
  <si>
    <t>PG 16:1;0_18:1;0</t>
  </si>
  <si>
    <t>PG 16:1;0_20:1;0</t>
  </si>
  <si>
    <t>PG 16:1;0_20:2;0</t>
  </si>
  <si>
    <t>PG 16:1;0_20:3;0</t>
  </si>
  <si>
    <t>PG 16:1;0_22:3;0</t>
  </si>
  <si>
    <t>PG 16:1;0_22:4;0</t>
  </si>
  <si>
    <t>PG 16:1;0_22:5;0</t>
  </si>
  <si>
    <t>PG 16:2;0_18:0;0</t>
  </si>
  <si>
    <t>PG 16:2;0_22:4;0</t>
  </si>
  <si>
    <t>PG 18:0;0_18:1;0</t>
  </si>
  <si>
    <t>PG 18:0;0_18:2;0</t>
  </si>
  <si>
    <t>PG 18:0;0_20:4;0</t>
  </si>
  <si>
    <t>PG 18:0;0_22:6;0</t>
  </si>
  <si>
    <t>PG 18:1;0_18:1;0</t>
  </si>
  <si>
    <t>PG 18:1;0_18:2;0</t>
  </si>
  <si>
    <t>PG 18:1;0_18:3;0</t>
  </si>
  <si>
    <t>PG 18:1;0_20:3;0</t>
  </si>
  <si>
    <t>PG 18:1;0_20:4;0</t>
  </si>
  <si>
    <t>PG 18:1;0_22:5;0</t>
  </si>
  <si>
    <t>PG 18:2;0_18:2;0</t>
  </si>
  <si>
    <t>PG 18:2;0_20:2;0</t>
  </si>
  <si>
    <t>PG 18:2;0_20:3;0</t>
  </si>
  <si>
    <t>PG 18:2;0_20:4;0</t>
  </si>
  <si>
    <t>PG 20:3;0_20:3;0</t>
  </si>
  <si>
    <t>PI 16:0;0_18:0;0</t>
  </si>
  <si>
    <t>PI</t>
  </si>
  <si>
    <t>PI 16:0;0_18:1;0</t>
  </si>
  <si>
    <t>PI 16:0;0_20:4;0</t>
  </si>
  <si>
    <t>PI 16:1;0_18:0;0</t>
  </si>
  <si>
    <t>PI 18:0;0_18:2;0</t>
  </si>
  <si>
    <t>PI 18:0;0_20:3;0</t>
  </si>
  <si>
    <t>PI 18:0;0_20:4;0</t>
  </si>
  <si>
    <t>PI 18:0;0_22:4;0</t>
  </si>
  <si>
    <t>PI 18:0;0_22:5;0</t>
  </si>
  <si>
    <t>PI 18:0;0_22:6;0</t>
  </si>
  <si>
    <t>PI 18:1;0_18:1;0</t>
  </si>
  <si>
    <t>PI 18:1;0_18:2;0</t>
  </si>
  <si>
    <t>PI 18:1;0_20:3;0</t>
  </si>
  <si>
    <t>PI 18:1;0_20:4;0</t>
  </si>
  <si>
    <t>PI 18:2;0_18:2;0</t>
  </si>
  <si>
    <t>PS 16:0;0_18:0;0</t>
  </si>
  <si>
    <t>PS</t>
  </si>
  <si>
    <t>PS 18:0;0_18:1;0</t>
  </si>
  <si>
    <t>PS 18:0;0_18:2;0</t>
  </si>
  <si>
    <t>PS 18:0;0_20:3;0</t>
  </si>
  <si>
    <t>PS 18:0;0_20:4;0</t>
  </si>
  <si>
    <t>PS 18:0;0_22:4;0</t>
  </si>
  <si>
    <t>PS 18:0;0_22:5;0</t>
  </si>
  <si>
    <t>PS 18:0;0_22:6;0</t>
  </si>
  <si>
    <t>PS 18:1;0_18:1;0</t>
  </si>
  <si>
    <t>SM 34:0;2</t>
  </si>
  <si>
    <t>SM</t>
  </si>
  <si>
    <t>SM 34:1;2</t>
  </si>
  <si>
    <t>SM 36:1;2</t>
  </si>
  <si>
    <t>SM 36:2;2</t>
  </si>
  <si>
    <t>SM 38:1;2</t>
  </si>
  <si>
    <t>SM 40:1;2</t>
  </si>
  <si>
    <t>SM 40:2;2</t>
  </si>
  <si>
    <t>SM 42:1;2</t>
  </si>
  <si>
    <t>SM 42:2;2</t>
  </si>
  <si>
    <t>TAG 36:0;0</t>
  </si>
  <si>
    <t>TAG</t>
  </si>
  <si>
    <t>TAG 40:1;0</t>
  </si>
  <si>
    <t>TAG 42:1;0</t>
  </si>
  <si>
    <t>TAG 42:2;0</t>
  </si>
  <si>
    <t>TAG 44:0;0</t>
  </si>
  <si>
    <t>TAG 44:1;0</t>
  </si>
  <si>
    <t>TAG 44:2;0</t>
  </si>
  <si>
    <t>TAG 46:0;0</t>
  </si>
  <si>
    <t>TAG 46:1;0</t>
  </si>
  <si>
    <t>TAG 46:2;0</t>
  </si>
  <si>
    <t>TAG 46:3;0</t>
  </si>
  <si>
    <t>TAG 47:1;0</t>
  </si>
  <si>
    <t>TAG 47:2;0</t>
  </si>
  <si>
    <t>TAG 48:0;0</t>
  </si>
  <si>
    <t>TAG 48:1;0</t>
  </si>
  <si>
    <t>TAG 48:2;0</t>
  </si>
  <si>
    <t>TAG 48:3;0</t>
  </si>
  <si>
    <t>TAG 48:4;0</t>
  </si>
  <si>
    <t>TAG 49:1;0</t>
  </si>
  <si>
    <t>TAG 49:2;0</t>
  </si>
  <si>
    <t>TAG 49:3;0</t>
  </si>
  <si>
    <t>TAG 49:4;0</t>
  </si>
  <si>
    <t>TAG 50:1;0</t>
  </si>
  <si>
    <t>TAG 50:2;0</t>
  </si>
  <si>
    <t>TAG 50:3;0</t>
  </si>
  <si>
    <t>TAG 50:4;0</t>
  </si>
  <si>
    <t>TAG 50:5;0</t>
  </si>
  <si>
    <t>TAG 51:1;0</t>
  </si>
  <si>
    <t>TAG 51:2;0</t>
  </si>
  <si>
    <t>TAG 51:3;0</t>
  </si>
  <si>
    <t>TAG 51:4;0</t>
  </si>
  <si>
    <t>TAG 52:1;0</t>
  </si>
  <si>
    <t>TAG 52:2;0</t>
  </si>
  <si>
    <t>TAG 52:3;0</t>
  </si>
  <si>
    <t>TAG 52:4;0</t>
  </si>
  <si>
    <t>TAG 52:5;0</t>
  </si>
  <si>
    <t>TAG 52:6;0</t>
  </si>
  <si>
    <t>TAG 53:1;0</t>
  </si>
  <si>
    <t>TAG 53:2;0</t>
  </si>
  <si>
    <t>TAG 53:3;0</t>
  </si>
  <si>
    <t>TAG 53:4;0</t>
  </si>
  <si>
    <t>TAG 53:5;0</t>
  </si>
  <si>
    <t>TAG 54:1;0</t>
  </si>
  <si>
    <t>TAG 54:2;0</t>
  </si>
  <si>
    <t>TAG 54:3;0</t>
  </si>
  <si>
    <t>TAG 54:4;0</t>
  </si>
  <si>
    <t>TAG 54:5;0</t>
  </si>
  <si>
    <t>TAG 54:6;0</t>
  </si>
  <si>
    <t>TAG 54:7;0</t>
  </si>
  <si>
    <t>TAG 55:1;0</t>
  </si>
  <si>
    <t>TAG 55:2;0</t>
  </si>
  <si>
    <t>TAG 55:3;0</t>
  </si>
  <si>
    <t>TAG 55:4;0</t>
  </si>
  <si>
    <t>TAG 55:5;0</t>
  </si>
  <si>
    <t>TAG 56:1;0</t>
  </si>
  <si>
    <t>TAG 56:2;0</t>
  </si>
  <si>
    <t>TAG 56:3;0</t>
  </si>
  <si>
    <t>TAG 56:4;0</t>
  </si>
  <si>
    <t>TAG 56:5;0</t>
  </si>
  <si>
    <t>TAG 56:6;0</t>
  </si>
  <si>
    <t>TAG 56:7;0</t>
  </si>
  <si>
    <t>TAG 56:8;0</t>
  </si>
  <si>
    <t>TAG 57:2;0</t>
  </si>
  <si>
    <t>TAG 57:3;0</t>
  </si>
  <si>
    <t>TAG 57:4;0</t>
  </si>
  <si>
    <t>TAG 58:1;0</t>
  </si>
  <si>
    <t>TAG 58:2;0</t>
  </si>
  <si>
    <t>TAG 58:3;0</t>
  </si>
  <si>
    <t>TAG 58:4;0</t>
  </si>
  <si>
    <t>TAG 58:5;0</t>
  </si>
  <si>
    <t>TAG 58:6;0</t>
  </si>
  <si>
    <t>TAG 58:7;0</t>
  </si>
  <si>
    <t>TAG 58:8;0</t>
  </si>
  <si>
    <t>TAG 58:9;0</t>
  </si>
  <si>
    <t>TAG 59:2;0</t>
  </si>
  <si>
    <t>TAG 59:3;0</t>
  </si>
  <si>
    <t>TAG 60:2;0</t>
  </si>
  <si>
    <t>TAG 60:3;0</t>
  </si>
  <si>
    <t>TAG 60:4;0</t>
  </si>
  <si>
    <t>functio0.0000000001lcategory</t>
  </si>
  <si>
    <t>full0.0000000001me</t>
  </si>
  <si>
    <t>short0.0000000001me</t>
  </si>
  <si>
    <t>MEDIA</t>
  </si>
  <si>
    <t>dt/wt</t>
  </si>
  <si>
    <t>TOT</t>
  </si>
  <si>
    <t>t stud</t>
  </si>
  <si>
    <t>AVERAGE</t>
  </si>
  <si>
    <r>
      <t>ATPIF1</t>
    </r>
    <r>
      <rPr>
        <vertAlign val="subscript"/>
        <sz val="11"/>
        <color theme="1"/>
        <rFont val="Calibri"/>
        <family val="2"/>
        <scheme val="minor"/>
      </rPr>
      <t>H49K</t>
    </r>
  </si>
  <si>
    <t xml:space="preserve"> </t>
  </si>
  <si>
    <t>pmol/mg Skm tissue</t>
  </si>
  <si>
    <t>p val</t>
  </si>
  <si>
    <t xml:space="preserve">nmol/mg </t>
  </si>
  <si>
    <t>SKM</t>
  </si>
  <si>
    <t>WAT</t>
  </si>
  <si>
    <t>TOTAL</t>
  </si>
  <si>
    <t>nmol/mg</t>
  </si>
  <si>
    <t>pmol</t>
  </si>
  <si>
    <t>pmol/mg tissue</t>
  </si>
  <si>
    <t>ATPIF1-HFD</t>
  </si>
  <si>
    <t>wt-HFD</t>
  </si>
  <si>
    <t>SKM1</t>
  </si>
  <si>
    <t>SKM2</t>
  </si>
  <si>
    <t>SKM3</t>
  </si>
  <si>
    <t>SKM4</t>
  </si>
  <si>
    <t>ATPIF1</t>
  </si>
  <si>
    <t>ATPIF1/wt</t>
  </si>
  <si>
    <t>p-value</t>
  </si>
  <si>
    <t>SKM-DAGs</t>
  </si>
  <si>
    <t>p-val</t>
  </si>
  <si>
    <t>WAT-DAGs</t>
  </si>
  <si>
    <t>WAT-TAGs</t>
  </si>
  <si>
    <r>
      <t>ATPIF1</t>
    </r>
    <r>
      <rPr>
        <vertAlign val="subscript"/>
        <sz val="11"/>
        <color theme="1"/>
        <rFont val="Calibri"/>
        <family val="2"/>
        <scheme val="minor"/>
      </rPr>
      <t>H49K</t>
    </r>
    <r>
      <rPr>
        <sz val="11"/>
        <color theme="1"/>
        <rFont val="Calibri"/>
        <family val="2"/>
        <scheme val="minor"/>
      </rPr>
      <t>/wt</t>
    </r>
  </si>
  <si>
    <t>LIPIDOMICs</t>
  </si>
  <si>
    <r>
      <t>ATPIF1</t>
    </r>
    <r>
      <rPr>
        <b/>
        <vertAlign val="subscript"/>
        <sz val="16"/>
        <color theme="1"/>
        <rFont val="Calibri"/>
        <family val="2"/>
        <scheme val="minor"/>
      </rPr>
      <t>H49K</t>
    </r>
    <r>
      <rPr>
        <b/>
        <sz val="16"/>
        <color theme="1"/>
        <rFont val="Calibri"/>
        <family val="2"/>
        <scheme val="minor"/>
      </rPr>
      <t>/wt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</si>
</sst>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0" fontId="18" fillId="33" borderId="0" xfId="0" applyFont="1" applyFill="1"/>
    <xf numFmtId="0" fontId="0" fillId="33" borderId="0" xfId="0" applyFill="1"/>
    <xf numFmtId="0" fontId="17" fillId="33" borderId="0" xfId="0" applyFont="1" applyFill="1"/>
    <xf numFmtId="0" fontId="17" fillId="35" borderId="0" xfId="0" applyFont="1" applyFill="1"/>
    <xf numFmtId="0" fontId="17" fillId="38" borderId="0" xfId="0" applyFont="1" applyFill="1"/>
    <xf numFmtId="0" fontId="17" fillId="39" borderId="0" xfId="0" applyFont="1" applyFill="1"/>
    <xf numFmtId="0" fontId="17" fillId="36" borderId="0" xfId="0" applyFont="1" applyFill="1"/>
    <xf numFmtId="0" fontId="17" fillId="37" borderId="0" xfId="0" applyFont="1" applyFill="1"/>
    <xf numFmtId="0" fontId="17" fillId="42" borderId="0" xfId="0" applyFont="1" applyFill="1"/>
    <xf numFmtId="0" fontId="17" fillId="34" borderId="0" xfId="0" applyFont="1" applyFill="1"/>
    <xf numFmtId="0" fontId="17" fillId="41" borderId="0" xfId="0" applyFont="1" applyFill="1"/>
    <xf numFmtId="0" fontId="0" fillId="36" borderId="0" xfId="0" applyFill="1"/>
    <xf numFmtId="0" fontId="0" fillId="43" borderId="0" xfId="0" applyFill="1"/>
    <xf numFmtId="0" fontId="0" fillId="44" borderId="0" xfId="0" applyFill="1"/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  <xf numFmtId="164" fontId="0" fillId="0" borderId="0" xfId="0" applyNumberFormat="1"/>
    <xf numFmtId="164" fontId="0" fillId="33" borderId="0" xfId="0" applyNumberFormat="1" applyFill="1"/>
    <xf numFmtId="0" fontId="0" fillId="39" borderId="0" xfId="0" applyFill="1"/>
    <xf numFmtId="0" fontId="0" fillId="40" borderId="0" xfId="0" applyFill="1"/>
    <xf numFmtId="0" fontId="0" fillId="38" borderId="0" xfId="0" applyFill="1"/>
    <xf numFmtId="0" fontId="0" fillId="35" borderId="0" xfId="0" applyFill="1"/>
    <xf numFmtId="0" fontId="0" fillId="42" borderId="0" xfId="0" applyFill="1"/>
    <xf numFmtId="0" fontId="0" fillId="37" borderId="0" xfId="0" applyFill="1"/>
    <xf numFmtId="0" fontId="0" fillId="34" borderId="0" xfId="0" applyFill="1"/>
    <xf numFmtId="0" fontId="20" fillId="33" borderId="0" xfId="0" applyFont="1" applyFill="1" applyAlignment="1"/>
    <xf numFmtId="0" fontId="22" fillId="0" borderId="0" xfId="0" applyFont="1" applyAlignment="1"/>
    <xf numFmtId="0" fontId="0" fillId="0" borderId="0" xfId="0" applyAlignment="1"/>
    <xf numFmtId="0" fontId="20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3" fillId="0" borderId="0" xfId="0" applyFont="1" applyAlignment="1"/>
    <xf numFmtId="0" fontId="26" fillId="0" borderId="0" xfId="0" applyFont="1" applyAlignment="1"/>
    <xf numFmtId="0" fontId="26" fillId="33" borderId="0" xfId="0" applyFont="1" applyFill="1"/>
    <xf numFmtId="0" fontId="16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33" borderId="0" xfId="0" applyFill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45" borderId="0" xfId="0" applyFill="1" applyAlignment="1">
      <alignment horizontal="center" vertical="center"/>
    </xf>
    <xf numFmtId="0" fontId="0" fillId="46" borderId="0" xfId="0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9E1-4568-AAB0-E827052EE7C0}"/>
              </c:ext>
            </c:extLst>
          </c:dPt>
          <c:errBars>
            <c:errBarType val="plus"/>
            <c:errValType val="cust"/>
            <c:noEndCap val="0"/>
            <c:plus>
              <c:numRef>
                <c:f>'SKM-DAG'!$O$74:$P$74</c:f>
                <c:numCache>
                  <c:formatCode>General</c:formatCode>
                  <c:ptCount val="2"/>
                  <c:pt idx="0">
                    <c:v>4.2497804667529833</c:v>
                  </c:pt>
                  <c:pt idx="1">
                    <c:v>4.200467619751409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'SKM-DAG'!$T$73:$U$73</c:f>
              <c:numCache>
                <c:formatCode>General</c:formatCode>
                <c:ptCount val="2"/>
                <c:pt idx="0">
                  <c:v>397.48170457170568</c:v>
                </c:pt>
                <c:pt idx="1">
                  <c:v>449.20163043241979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C-4752-B480-2E81B22D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45795824"/>
        <c:axId val="245794160"/>
      </c:barChart>
      <c:catAx>
        <c:axId val="24579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4160"/>
        <c:crosses val="autoZero"/>
        <c:auto val="1"/>
        <c:lblAlgn val="ctr"/>
        <c:lblOffset val="100"/>
        <c:noMultiLvlLbl val="0"/>
      </c:catAx>
      <c:valAx>
        <c:axId val="24579416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5824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9E1-4568-AAB0-E827052EE7C0}"/>
              </c:ext>
            </c:extLst>
          </c:dPt>
          <c:errBars>
            <c:errBarType val="plus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WAT!$S$611:$T$611</c:f>
              <c:numCache>
                <c:formatCode>General</c:formatCode>
                <c:ptCount val="2"/>
                <c:pt idx="0">
                  <c:v>861.260877369215</c:v>
                </c:pt>
                <c:pt idx="1">
                  <c:v>1386.6755192328365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C-4752-B480-2E81B22D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45795824"/>
        <c:axId val="245794160"/>
      </c:barChart>
      <c:catAx>
        <c:axId val="24579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4160"/>
        <c:crosses val="autoZero"/>
        <c:auto val="1"/>
        <c:lblAlgn val="ctr"/>
        <c:lblOffset val="100"/>
        <c:noMultiLvlLbl val="0"/>
      </c:catAx>
      <c:valAx>
        <c:axId val="24579416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9E1-4568-AAB0-E827052EE7C0}"/>
              </c:ext>
            </c:extLst>
          </c:dPt>
          <c:errBars>
            <c:errBarType val="plus"/>
            <c:errValType val="percentage"/>
            <c:noEndCap val="0"/>
            <c:val val="5"/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'WAT-DAG'!$R$73:$S$73</c:f>
              <c:numCache>
                <c:formatCode>General</c:formatCode>
                <c:ptCount val="2"/>
                <c:pt idx="0">
                  <c:v>4.0192845973129199</c:v>
                </c:pt>
                <c:pt idx="1">
                  <c:v>22.871220769093913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C-4752-B480-2E81B22D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45795824"/>
        <c:axId val="245794160"/>
      </c:barChart>
      <c:catAx>
        <c:axId val="24579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4160"/>
        <c:crosses val="autoZero"/>
        <c:auto val="1"/>
        <c:lblAlgn val="ctr"/>
        <c:lblOffset val="100"/>
        <c:noMultiLvlLbl val="0"/>
      </c:catAx>
      <c:valAx>
        <c:axId val="24579416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58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9E1-4568-AAB0-E827052EE7C0}"/>
              </c:ext>
            </c:extLst>
          </c:dPt>
          <c:errBars>
            <c:errBarType val="plus"/>
            <c:errValType val="percentage"/>
            <c:noEndCap val="0"/>
            <c:val val="5"/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'WAT-TAG'!$R$87:$S$87</c:f>
              <c:numCache>
                <c:formatCode>General</c:formatCode>
                <c:ptCount val="2"/>
                <c:pt idx="0">
                  <c:v>853.03052879278812</c:v>
                </c:pt>
                <c:pt idx="1">
                  <c:v>1360.8589295884422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C-4752-B480-2E81B22D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45795824"/>
        <c:axId val="245794160"/>
      </c:barChart>
      <c:catAx>
        <c:axId val="24579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4160"/>
        <c:crosses val="autoZero"/>
        <c:auto val="1"/>
        <c:lblAlgn val="ctr"/>
        <c:lblOffset val="100"/>
        <c:noMultiLvlLbl val="0"/>
      </c:catAx>
      <c:valAx>
        <c:axId val="24579416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579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488155</xdr:colOff>
      <xdr:row>72</xdr:row>
      <xdr:rowOff>9526</xdr:rowOff>
    </xdr:from>
    <xdr:to>
      <xdr:col>13</xdr:col>
      <xdr:colOff>666750</xdr:colOff>
      <xdr:row>86</xdr:row>
      <xdr:rowOff>85726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633865</xdr:colOff>
      <xdr:row>614</xdr:row>
      <xdr:rowOff>79829</xdr:rowOff>
    </xdr:from>
    <xdr:to>
      <xdr:col>18</xdr:col>
      <xdr:colOff>147411</xdr:colOff>
      <xdr:row>628</xdr:row>
      <xdr:rowOff>124279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504527</xdr:colOff>
      <xdr:row>72</xdr:row>
      <xdr:rowOff>59531</xdr:rowOff>
    </xdr:from>
    <xdr:to>
      <xdr:col>21</xdr:col>
      <xdr:colOff>208360</xdr:colOff>
      <xdr:row>82</xdr:row>
      <xdr:rowOff>180976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14756</xdr:colOff>
      <xdr:row>87</xdr:row>
      <xdr:rowOff>77272</xdr:rowOff>
    </xdr:from>
    <xdr:to>
      <xdr:col>21</xdr:col>
      <xdr:colOff>724436</xdr:colOff>
      <xdr:row>102</xdr:row>
      <xdr:rowOff>3219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7"/>
  <sheetViews>
    <sheetView topLeftCell="B1" zoomScale="71" zoomScaleNormal="71" workbookViewId="0">
      <selection activeCell="AB25" sqref="AB25"/>
    </sheetView>
  </sheetViews>
  <sheetFormatPr baseColWidth="10" defaultRowHeight="15" x14ac:dyDescent="0.25"/>
  <cols>
    <col min="1" max="1" width="59.28515625" customWidth="1"/>
    <col min="9" max="9" width="17.85546875" customWidth="1"/>
    <col min="10" max="10" width="15.28515625" customWidth="1"/>
    <col min="17" max="17" width="15.7109375" customWidth="1"/>
    <col min="18" max="18" width="16.42578125" customWidth="1"/>
    <col min="20" max="21" width="11.425781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641</v>
      </c>
      <c r="E1" t="s">
        <v>3</v>
      </c>
      <c r="F1" t="s">
        <v>4</v>
      </c>
      <c r="G1" t="s">
        <v>5</v>
      </c>
      <c r="H1" t="s">
        <v>642</v>
      </c>
    </row>
    <row r="2" spans="1:21" x14ac:dyDescent="0.25">
      <c r="H2" t="s">
        <v>643</v>
      </c>
      <c r="I2" t="s">
        <v>664</v>
      </c>
      <c r="J2" t="s">
        <v>665</v>
      </c>
      <c r="L2" t="s">
        <v>662</v>
      </c>
      <c r="M2" t="s">
        <v>663</v>
      </c>
      <c r="Q2" t="s">
        <v>6</v>
      </c>
      <c r="R2" t="s">
        <v>7</v>
      </c>
      <c r="T2" t="s">
        <v>8</v>
      </c>
      <c r="U2" t="s">
        <v>9</v>
      </c>
    </row>
    <row r="3" spans="1:21" x14ac:dyDescent="0.25">
      <c r="H3" t="s">
        <v>10</v>
      </c>
      <c r="I3" t="s">
        <v>660</v>
      </c>
      <c r="J3" t="s">
        <v>660</v>
      </c>
      <c r="L3" t="s">
        <v>661</v>
      </c>
      <c r="M3" t="s">
        <v>661</v>
      </c>
      <c r="Q3" t="s">
        <v>660</v>
      </c>
      <c r="R3" t="s">
        <v>660</v>
      </c>
      <c r="T3" t="s">
        <v>661</v>
      </c>
      <c r="U3" t="s">
        <v>661</v>
      </c>
    </row>
    <row r="5" spans="1:21" x14ac:dyDescent="0.25">
      <c r="A5" t="s">
        <v>12</v>
      </c>
      <c r="B5" t="s">
        <v>13</v>
      </c>
      <c r="C5" t="s">
        <v>14</v>
      </c>
      <c r="D5" t="s">
        <v>15</v>
      </c>
      <c r="E5">
        <v>18</v>
      </c>
      <c r="F5">
        <v>2</v>
      </c>
      <c r="G5">
        <v>0</v>
      </c>
      <c r="I5">
        <v>8.0127401351928693</v>
      </c>
      <c r="J5">
        <v>1E-10</v>
      </c>
      <c r="L5">
        <v>9.2645196914672905</v>
      </c>
      <c r="M5">
        <v>10.0497999191284</v>
      </c>
      <c r="Q5">
        <v>1E-10</v>
      </c>
      <c r="R5">
        <v>1E-10</v>
      </c>
      <c r="T5">
        <v>1E-10</v>
      </c>
      <c r="U5">
        <v>1E-10</v>
      </c>
    </row>
    <row r="6" spans="1:21" x14ac:dyDescent="0.25">
      <c r="A6" t="s">
        <v>16</v>
      </c>
      <c r="B6" t="s">
        <v>13</v>
      </c>
      <c r="C6" t="s">
        <v>14</v>
      </c>
      <c r="D6" t="s">
        <v>15</v>
      </c>
      <c r="E6">
        <v>20</v>
      </c>
      <c r="F6">
        <v>4</v>
      </c>
      <c r="G6">
        <v>0</v>
      </c>
      <c r="I6">
        <v>13.355400085449199</v>
      </c>
      <c r="J6">
        <v>13.391300201416</v>
      </c>
      <c r="L6">
        <v>23.9491996765137</v>
      </c>
      <c r="M6">
        <v>24.0767002105713</v>
      </c>
      <c r="Q6">
        <v>1E-10</v>
      </c>
      <c r="R6">
        <v>1E-10</v>
      </c>
      <c r="T6">
        <v>1E-10</v>
      </c>
      <c r="U6">
        <v>1E-10</v>
      </c>
    </row>
    <row r="7" spans="1:21" x14ac:dyDescent="0.25">
      <c r="A7" t="s">
        <v>17</v>
      </c>
      <c r="B7" t="s">
        <v>18</v>
      </c>
      <c r="C7" t="s">
        <v>19</v>
      </c>
      <c r="D7" t="s">
        <v>20</v>
      </c>
      <c r="E7">
        <v>32</v>
      </c>
      <c r="F7">
        <v>1</v>
      </c>
      <c r="G7">
        <v>1</v>
      </c>
      <c r="I7">
        <v>0.54137098789215099</v>
      </c>
      <c r="J7">
        <v>0.30709600448608398</v>
      </c>
      <c r="L7">
        <v>0.296308994293213</v>
      </c>
      <c r="M7">
        <v>0.52197802066803001</v>
      </c>
      <c r="Q7">
        <v>1E-10</v>
      </c>
      <c r="R7">
        <v>1E-10</v>
      </c>
      <c r="T7">
        <v>1E-10</v>
      </c>
      <c r="U7">
        <v>1E-10</v>
      </c>
    </row>
    <row r="8" spans="1:21" x14ac:dyDescent="0.25">
      <c r="A8" t="s">
        <v>21</v>
      </c>
      <c r="B8" t="s">
        <v>18</v>
      </c>
      <c r="C8" t="s">
        <v>19</v>
      </c>
      <c r="D8" t="s">
        <v>20</v>
      </c>
      <c r="E8">
        <v>32</v>
      </c>
      <c r="F8">
        <v>2</v>
      </c>
      <c r="G8">
        <v>1</v>
      </c>
      <c r="I8">
        <v>0.36294499039650002</v>
      </c>
      <c r="J8">
        <v>1E-10</v>
      </c>
      <c r="L8">
        <v>1E-10</v>
      </c>
      <c r="M8">
        <v>0.232261002063751</v>
      </c>
      <c r="Q8">
        <v>1E-10</v>
      </c>
      <c r="R8">
        <v>1E-10</v>
      </c>
      <c r="T8">
        <v>1E-10</v>
      </c>
      <c r="U8">
        <v>1E-10</v>
      </c>
    </row>
    <row r="9" spans="1:21" x14ac:dyDescent="0.25">
      <c r="A9" t="s">
        <v>22</v>
      </c>
      <c r="B9" t="s">
        <v>18</v>
      </c>
      <c r="C9" t="s">
        <v>19</v>
      </c>
      <c r="D9" t="s">
        <v>20</v>
      </c>
      <c r="E9">
        <v>34</v>
      </c>
      <c r="F9">
        <v>1</v>
      </c>
      <c r="G9">
        <v>1</v>
      </c>
      <c r="I9">
        <v>0.21265800297260301</v>
      </c>
      <c r="J9">
        <v>1E-10</v>
      </c>
      <c r="L9">
        <v>1E-10</v>
      </c>
      <c r="M9">
        <v>0.19964799284935</v>
      </c>
      <c r="Q9">
        <v>1E-10</v>
      </c>
      <c r="R9">
        <v>1E-10</v>
      </c>
      <c r="T9">
        <v>1E-10</v>
      </c>
      <c r="U9">
        <v>1E-10</v>
      </c>
    </row>
    <row r="10" spans="1:21" x14ac:dyDescent="0.25">
      <c r="A10" t="s">
        <v>23</v>
      </c>
      <c r="B10" t="s">
        <v>18</v>
      </c>
      <c r="C10" t="s">
        <v>19</v>
      </c>
      <c r="D10" t="s">
        <v>20</v>
      </c>
      <c r="E10">
        <v>34</v>
      </c>
      <c r="F10">
        <v>2</v>
      </c>
      <c r="G10">
        <v>1</v>
      </c>
      <c r="I10">
        <v>0.21797199547290799</v>
      </c>
      <c r="J10">
        <v>1E-10</v>
      </c>
      <c r="L10">
        <v>1E-10</v>
      </c>
      <c r="M10">
        <v>1E-10</v>
      </c>
      <c r="Q10">
        <v>1E-10</v>
      </c>
      <c r="R10">
        <v>1E-10</v>
      </c>
      <c r="T10">
        <v>1E-10</v>
      </c>
      <c r="U10">
        <v>1E-10</v>
      </c>
    </row>
    <row r="11" spans="1:21" x14ac:dyDescent="0.25">
      <c r="A11" t="s">
        <v>24</v>
      </c>
      <c r="B11" t="s">
        <v>18</v>
      </c>
      <c r="C11" t="s">
        <v>19</v>
      </c>
      <c r="D11" t="s">
        <v>20</v>
      </c>
      <c r="E11">
        <v>36</v>
      </c>
      <c r="F11">
        <v>0</v>
      </c>
      <c r="G11">
        <v>2</v>
      </c>
      <c r="I11">
        <v>1E-10</v>
      </c>
      <c r="J11">
        <v>1E-10</v>
      </c>
      <c r="L11">
        <v>1E-10</v>
      </c>
      <c r="M11">
        <v>1E-10</v>
      </c>
      <c r="Q11">
        <v>1E-10</v>
      </c>
      <c r="R11">
        <v>1E-10</v>
      </c>
      <c r="T11">
        <v>1E-10</v>
      </c>
      <c r="U11">
        <v>1E-10</v>
      </c>
    </row>
    <row r="12" spans="1:21" x14ac:dyDescent="0.25">
      <c r="A12" t="s">
        <v>25</v>
      </c>
      <c r="B12" t="s">
        <v>18</v>
      </c>
      <c r="C12" t="s">
        <v>19</v>
      </c>
      <c r="D12" t="s">
        <v>20</v>
      </c>
      <c r="E12">
        <v>36</v>
      </c>
      <c r="F12">
        <v>0</v>
      </c>
      <c r="G12">
        <v>3</v>
      </c>
      <c r="I12">
        <v>1E-10</v>
      </c>
      <c r="J12">
        <v>0.22217300534248399</v>
      </c>
      <c r="L12">
        <v>1E-10</v>
      </c>
      <c r="M12">
        <v>1E-10</v>
      </c>
      <c r="Q12">
        <v>1E-10</v>
      </c>
      <c r="R12">
        <v>1E-10</v>
      </c>
      <c r="T12">
        <v>1E-10</v>
      </c>
      <c r="U12">
        <v>1E-10</v>
      </c>
    </row>
    <row r="13" spans="1:21" x14ac:dyDescent="0.25">
      <c r="A13" t="s">
        <v>26</v>
      </c>
      <c r="B13" t="s">
        <v>18</v>
      </c>
      <c r="C13" t="s">
        <v>19</v>
      </c>
      <c r="D13" t="s">
        <v>20</v>
      </c>
      <c r="E13">
        <v>36</v>
      </c>
      <c r="F13">
        <v>1</v>
      </c>
      <c r="G13">
        <v>1</v>
      </c>
      <c r="I13">
        <v>1E-10</v>
      </c>
      <c r="J13">
        <v>1E-10</v>
      </c>
      <c r="L13">
        <v>1E-10</v>
      </c>
      <c r="M13">
        <v>1E-10</v>
      </c>
      <c r="Q13">
        <v>1E-10</v>
      </c>
      <c r="R13">
        <v>1E-10</v>
      </c>
      <c r="T13">
        <v>1E-10</v>
      </c>
      <c r="U13">
        <v>1E-10</v>
      </c>
    </row>
    <row r="14" spans="1:21" x14ac:dyDescent="0.25">
      <c r="A14" t="s">
        <v>27</v>
      </c>
      <c r="B14" t="s">
        <v>18</v>
      </c>
      <c r="C14" t="s">
        <v>19</v>
      </c>
      <c r="D14" t="s">
        <v>20</v>
      </c>
      <c r="E14">
        <v>36</v>
      </c>
      <c r="F14">
        <v>1</v>
      </c>
      <c r="G14">
        <v>2</v>
      </c>
      <c r="I14">
        <v>10.720100402831999</v>
      </c>
      <c r="J14">
        <v>11.1941995620728</v>
      </c>
      <c r="L14">
        <v>8.5659999847412092</v>
      </c>
      <c r="M14">
        <v>10.7545003890991</v>
      </c>
      <c r="Q14">
        <v>1E-10</v>
      </c>
      <c r="R14">
        <v>1E-10</v>
      </c>
      <c r="T14">
        <v>1E-10</v>
      </c>
      <c r="U14">
        <v>1E-10</v>
      </c>
    </row>
    <row r="15" spans="1:21" x14ac:dyDescent="0.25">
      <c r="A15" t="s">
        <v>28</v>
      </c>
      <c r="B15" t="s">
        <v>18</v>
      </c>
      <c r="C15" t="s">
        <v>19</v>
      </c>
      <c r="D15" t="s">
        <v>20</v>
      </c>
      <c r="E15">
        <v>36</v>
      </c>
      <c r="F15">
        <v>2</v>
      </c>
      <c r="G15">
        <v>2</v>
      </c>
      <c r="I15">
        <v>0.98105001449585005</v>
      </c>
      <c r="J15">
        <v>1.0658199787139899</v>
      </c>
      <c r="L15">
        <v>0.79015302658081099</v>
      </c>
      <c r="M15">
        <v>1.0698699951171899</v>
      </c>
      <c r="Q15">
        <v>1E-10</v>
      </c>
      <c r="R15">
        <v>1E-10</v>
      </c>
      <c r="T15">
        <v>1E-10</v>
      </c>
      <c r="U15">
        <v>1E-10</v>
      </c>
    </row>
    <row r="16" spans="1:21" x14ac:dyDescent="0.25">
      <c r="A16" t="s">
        <v>29</v>
      </c>
      <c r="B16" t="s">
        <v>18</v>
      </c>
      <c r="C16" t="s">
        <v>19</v>
      </c>
      <c r="D16" t="s">
        <v>20</v>
      </c>
      <c r="E16">
        <v>38</v>
      </c>
      <c r="F16">
        <v>0</v>
      </c>
      <c r="G16">
        <v>2</v>
      </c>
      <c r="I16">
        <v>1E-10</v>
      </c>
      <c r="J16">
        <v>1E-10</v>
      </c>
      <c r="L16">
        <v>1E-10</v>
      </c>
      <c r="M16">
        <v>1E-10</v>
      </c>
      <c r="Q16">
        <v>1E-10</v>
      </c>
      <c r="R16">
        <v>1E-10</v>
      </c>
      <c r="T16">
        <v>1E-10</v>
      </c>
      <c r="U16">
        <v>1E-10</v>
      </c>
    </row>
    <row r="17" spans="1:21" x14ac:dyDescent="0.25">
      <c r="A17" t="s">
        <v>30</v>
      </c>
      <c r="B17" t="s">
        <v>18</v>
      </c>
      <c r="C17" t="s">
        <v>19</v>
      </c>
      <c r="D17" t="s">
        <v>20</v>
      </c>
      <c r="E17">
        <v>38</v>
      </c>
      <c r="F17">
        <v>1</v>
      </c>
      <c r="G17">
        <v>2</v>
      </c>
      <c r="I17">
        <v>0.24504600465297699</v>
      </c>
      <c r="J17">
        <v>0.29170200228691101</v>
      </c>
      <c r="L17">
        <v>0.268193989992142</v>
      </c>
      <c r="M17">
        <v>0.22524799406528501</v>
      </c>
      <c r="Q17">
        <v>1E-10</v>
      </c>
      <c r="R17">
        <v>1E-10</v>
      </c>
      <c r="T17">
        <v>1E-10</v>
      </c>
      <c r="U17">
        <v>1E-10</v>
      </c>
    </row>
    <row r="18" spans="1:21" x14ac:dyDescent="0.25">
      <c r="A18" t="s">
        <v>31</v>
      </c>
      <c r="B18" t="s">
        <v>18</v>
      </c>
      <c r="C18" t="s">
        <v>19</v>
      </c>
      <c r="D18" t="s">
        <v>20</v>
      </c>
      <c r="E18">
        <v>38</v>
      </c>
      <c r="F18">
        <v>2</v>
      </c>
      <c r="G18">
        <v>4</v>
      </c>
      <c r="I18">
        <v>1E-10</v>
      </c>
      <c r="J18">
        <v>1E-10</v>
      </c>
      <c r="L18">
        <v>1E-10</v>
      </c>
      <c r="M18">
        <v>1E-10</v>
      </c>
      <c r="Q18">
        <v>1E-10</v>
      </c>
      <c r="R18">
        <v>0.20020200312137601</v>
      </c>
      <c r="T18">
        <v>1E-10</v>
      </c>
      <c r="U18">
        <v>1E-10</v>
      </c>
    </row>
    <row r="19" spans="1:21" x14ac:dyDescent="0.25">
      <c r="A19" t="s">
        <v>32</v>
      </c>
      <c r="B19" t="s">
        <v>18</v>
      </c>
      <c r="C19" t="s">
        <v>19</v>
      </c>
      <c r="D19" t="s">
        <v>20</v>
      </c>
      <c r="E19">
        <v>40</v>
      </c>
      <c r="F19">
        <v>1</v>
      </c>
      <c r="G19">
        <v>2</v>
      </c>
      <c r="I19">
        <v>0.50393998622894298</v>
      </c>
      <c r="J19">
        <v>0.59886699914932295</v>
      </c>
      <c r="L19">
        <v>0.45298600196838401</v>
      </c>
      <c r="M19">
        <v>0.57627499103546098</v>
      </c>
      <c r="Q19">
        <v>1E-10</v>
      </c>
      <c r="R19">
        <v>1E-10</v>
      </c>
      <c r="T19">
        <v>1E-10</v>
      </c>
      <c r="U19">
        <v>1E-10</v>
      </c>
    </row>
    <row r="20" spans="1:21" x14ac:dyDescent="0.25">
      <c r="A20" t="s">
        <v>33</v>
      </c>
      <c r="B20" t="s">
        <v>18</v>
      </c>
      <c r="C20" t="s">
        <v>19</v>
      </c>
      <c r="D20" t="s">
        <v>20</v>
      </c>
      <c r="E20">
        <v>42</v>
      </c>
      <c r="F20">
        <v>1</v>
      </c>
      <c r="G20">
        <v>2</v>
      </c>
      <c r="I20">
        <v>0.464496999979019</v>
      </c>
      <c r="J20">
        <v>0.51019501686096203</v>
      </c>
      <c r="L20">
        <v>0.41517201066017201</v>
      </c>
      <c r="M20">
        <v>0.50631600618362405</v>
      </c>
      <c r="Q20">
        <v>1E-10</v>
      </c>
      <c r="R20">
        <v>1E-10</v>
      </c>
      <c r="T20">
        <v>1E-10</v>
      </c>
      <c r="U20">
        <v>1E-10</v>
      </c>
    </row>
    <row r="21" spans="1:21" x14ac:dyDescent="0.25">
      <c r="A21" t="s">
        <v>34</v>
      </c>
      <c r="B21" t="s">
        <v>18</v>
      </c>
      <c r="C21" t="s">
        <v>19</v>
      </c>
      <c r="D21" t="s">
        <v>20</v>
      </c>
      <c r="E21">
        <v>42</v>
      </c>
      <c r="F21">
        <v>2</v>
      </c>
      <c r="G21">
        <v>2</v>
      </c>
      <c r="I21">
        <v>1.4460200071334799</v>
      </c>
      <c r="J21">
        <v>1.4032000303268399</v>
      </c>
      <c r="L21">
        <v>1.4086799621582</v>
      </c>
      <c r="M21">
        <v>1.4185600280761701</v>
      </c>
      <c r="Q21">
        <v>1E-10</v>
      </c>
      <c r="R21">
        <v>1E-10</v>
      </c>
      <c r="T21">
        <v>1E-10</v>
      </c>
      <c r="U21">
        <v>1E-10</v>
      </c>
    </row>
    <row r="22" spans="1:21" x14ac:dyDescent="0.25">
      <c r="A22" t="s">
        <v>35</v>
      </c>
      <c r="B22" t="s">
        <v>36</v>
      </c>
      <c r="C22" t="s">
        <v>37</v>
      </c>
      <c r="D22" t="s">
        <v>20</v>
      </c>
      <c r="E22">
        <v>68</v>
      </c>
      <c r="F22">
        <v>2</v>
      </c>
      <c r="G22">
        <v>0</v>
      </c>
      <c r="I22">
        <v>9.1655302047729492</v>
      </c>
      <c r="J22">
        <v>1E-10</v>
      </c>
      <c r="L22">
        <v>1E-10</v>
      </c>
      <c r="M22">
        <v>1E-10</v>
      </c>
      <c r="Q22">
        <v>5.7688097953796396</v>
      </c>
      <c r="R22">
        <v>1.68763995170593</v>
      </c>
      <c r="T22">
        <v>3.9061698913574201</v>
      </c>
      <c r="U22">
        <v>3.581209897995</v>
      </c>
    </row>
    <row r="23" spans="1:21" x14ac:dyDescent="0.25">
      <c r="A23" t="s">
        <v>38</v>
      </c>
      <c r="B23" t="s">
        <v>36</v>
      </c>
      <c r="C23" t="s">
        <v>37</v>
      </c>
      <c r="D23" t="s">
        <v>20</v>
      </c>
      <c r="E23">
        <v>70</v>
      </c>
      <c r="F23">
        <v>6</v>
      </c>
      <c r="G23">
        <v>0</v>
      </c>
      <c r="I23">
        <v>1E-10</v>
      </c>
      <c r="J23">
        <v>1E-10</v>
      </c>
      <c r="L23">
        <v>1E-10</v>
      </c>
      <c r="M23">
        <v>1E-10</v>
      </c>
      <c r="Q23">
        <v>1E-10</v>
      </c>
      <c r="R23">
        <v>1E-10</v>
      </c>
      <c r="T23">
        <v>1E-10</v>
      </c>
      <c r="U23">
        <v>1E-10</v>
      </c>
    </row>
    <row r="24" spans="1:21" x14ac:dyDescent="0.25">
      <c r="A24" t="s">
        <v>39</v>
      </c>
      <c r="B24" t="s">
        <v>36</v>
      </c>
      <c r="C24" t="s">
        <v>37</v>
      </c>
      <c r="D24" t="s">
        <v>20</v>
      </c>
      <c r="E24">
        <v>70</v>
      </c>
      <c r="F24">
        <v>7</v>
      </c>
      <c r="G24">
        <v>0</v>
      </c>
      <c r="I24">
        <v>1E-10</v>
      </c>
      <c r="J24">
        <v>1E-10</v>
      </c>
      <c r="L24">
        <v>1E-10</v>
      </c>
      <c r="M24">
        <v>1E-10</v>
      </c>
      <c r="Q24">
        <v>1E-10</v>
      </c>
      <c r="R24">
        <v>1E-10</v>
      </c>
      <c r="T24">
        <v>1E-10</v>
      </c>
      <c r="U24">
        <v>1E-10</v>
      </c>
    </row>
    <row r="25" spans="1:21" x14ac:dyDescent="0.25">
      <c r="A25" t="s">
        <v>40</v>
      </c>
      <c r="B25" t="s">
        <v>36</v>
      </c>
      <c r="C25" t="s">
        <v>37</v>
      </c>
      <c r="D25" t="s">
        <v>20</v>
      </c>
      <c r="E25">
        <v>72</v>
      </c>
      <c r="F25">
        <v>2</v>
      </c>
      <c r="G25">
        <v>0</v>
      </c>
      <c r="I25">
        <v>1E-10</v>
      </c>
      <c r="J25">
        <v>1E-10</v>
      </c>
      <c r="L25">
        <v>1E-10</v>
      </c>
      <c r="M25">
        <v>1E-10</v>
      </c>
      <c r="Q25">
        <v>1E-10</v>
      </c>
      <c r="R25">
        <v>1E-10</v>
      </c>
      <c r="T25">
        <v>7.64395999908447</v>
      </c>
      <c r="U25">
        <v>1E-10</v>
      </c>
    </row>
    <row r="26" spans="1:21" x14ac:dyDescent="0.25">
      <c r="A26" t="s">
        <v>41</v>
      </c>
      <c r="B26" t="s">
        <v>36</v>
      </c>
      <c r="C26" t="s">
        <v>37</v>
      </c>
      <c r="D26" t="s">
        <v>20</v>
      </c>
      <c r="E26">
        <v>72</v>
      </c>
      <c r="F26">
        <v>6</v>
      </c>
      <c r="G26">
        <v>0</v>
      </c>
      <c r="I26">
        <v>16.306200027465799</v>
      </c>
      <c r="J26">
        <v>1E-10</v>
      </c>
      <c r="L26">
        <v>1E-10</v>
      </c>
      <c r="M26">
        <v>1E-10</v>
      </c>
      <c r="Q26">
        <v>1E-10</v>
      </c>
      <c r="R26">
        <v>1E-10</v>
      </c>
      <c r="T26">
        <v>1E-10</v>
      </c>
      <c r="U26">
        <v>1E-10</v>
      </c>
    </row>
    <row r="27" spans="1:21" x14ac:dyDescent="0.25">
      <c r="A27" t="s">
        <v>42</v>
      </c>
      <c r="B27" t="s">
        <v>36</v>
      </c>
      <c r="C27" t="s">
        <v>37</v>
      </c>
      <c r="D27" t="s">
        <v>20</v>
      </c>
      <c r="E27">
        <v>72</v>
      </c>
      <c r="F27">
        <v>7</v>
      </c>
      <c r="G27">
        <v>0</v>
      </c>
      <c r="I27">
        <v>1E-10</v>
      </c>
      <c r="J27">
        <v>30.953699111938501</v>
      </c>
      <c r="L27">
        <v>19.5566005706787</v>
      </c>
      <c r="M27">
        <v>17.769800186157202</v>
      </c>
      <c r="Q27">
        <v>1E-10</v>
      </c>
      <c r="R27">
        <v>1E-10</v>
      </c>
      <c r="T27">
        <v>1E-10</v>
      </c>
      <c r="U27">
        <v>1E-10</v>
      </c>
    </row>
    <row r="28" spans="1:21" x14ac:dyDescent="0.25">
      <c r="A28" t="s">
        <v>43</v>
      </c>
      <c r="B28" t="s">
        <v>36</v>
      </c>
      <c r="C28" t="s">
        <v>37</v>
      </c>
      <c r="D28" t="s">
        <v>20</v>
      </c>
      <c r="E28">
        <v>72</v>
      </c>
      <c r="F28">
        <v>8</v>
      </c>
      <c r="G28">
        <v>0</v>
      </c>
      <c r="I28">
        <v>43.731800079345703</v>
      </c>
      <c r="J28">
        <v>46.712600708007798</v>
      </c>
      <c r="L28">
        <v>38.375801086425803</v>
      </c>
      <c r="M28">
        <v>41.023200988769503</v>
      </c>
      <c r="Q28">
        <v>1E-10</v>
      </c>
      <c r="R28">
        <v>1E-10</v>
      </c>
      <c r="T28">
        <v>1E-10</v>
      </c>
      <c r="U28">
        <v>1E-10</v>
      </c>
    </row>
    <row r="29" spans="1:21" x14ac:dyDescent="0.25">
      <c r="A29" t="s">
        <v>44</v>
      </c>
      <c r="B29" t="s">
        <v>36</v>
      </c>
      <c r="C29" t="s">
        <v>37</v>
      </c>
      <c r="D29" t="s">
        <v>20</v>
      </c>
      <c r="E29">
        <v>74</v>
      </c>
      <c r="F29">
        <v>8</v>
      </c>
      <c r="G29">
        <v>0</v>
      </c>
      <c r="I29">
        <v>1E-10</v>
      </c>
      <c r="J29">
        <v>8.1895799636840803</v>
      </c>
      <c r="L29">
        <v>1E-10</v>
      </c>
      <c r="M29">
        <v>1E-10</v>
      </c>
      <c r="Q29">
        <v>1E-10</v>
      </c>
      <c r="R29">
        <v>1E-10</v>
      </c>
      <c r="T29">
        <v>1E-10</v>
      </c>
      <c r="U29">
        <v>1E-10</v>
      </c>
    </row>
    <row r="30" spans="1:21" x14ac:dyDescent="0.25">
      <c r="A30" t="s">
        <v>45</v>
      </c>
      <c r="B30" t="s">
        <v>36</v>
      </c>
      <c r="C30" t="s">
        <v>37</v>
      </c>
      <c r="D30" t="s">
        <v>20</v>
      </c>
      <c r="E30">
        <v>74</v>
      </c>
      <c r="F30">
        <v>9</v>
      </c>
      <c r="G30">
        <v>0</v>
      </c>
      <c r="I30">
        <v>1E-10</v>
      </c>
      <c r="J30">
        <v>14.473899841308601</v>
      </c>
      <c r="L30">
        <v>10.9259996414185</v>
      </c>
      <c r="M30">
        <v>1E-10</v>
      </c>
      <c r="Q30">
        <v>1E-10</v>
      </c>
      <c r="R30">
        <v>1E-10</v>
      </c>
      <c r="T30">
        <v>1E-10</v>
      </c>
      <c r="U30">
        <v>1E-10</v>
      </c>
    </row>
    <row r="31" spans="1:21" x14ac:dyDescent="0.25">
      <c r="A31" t="s">
        <v>46</v>
      </c>
      <c r="B31" t="s">
        <v>36</v>
      </c>
      <c r="C31" t="s">
        <v>37</v>
      </c>
      <c r="D31" t="s">
        <v>20</v>
      </c>
      <c r="E31">
        <v>76</v>
      </c>
      <c r="F31">
        <v>11</v>
      </c>
      <c r="G31">
        <v>0</v>
      </c>
      <c r="I31">
        <v>15.865099906921399</v>
      </c>
      <c r="J31">
        <v>1E-10</v>
      </c>
      <c r="L31">
        <v>1E-10</v>
      </c>
      <c r="M31">
        <v>10.966500282287599</v>
      </c>
      <c r="Q31">
        <v>1E-10</v>
      </c>
      <c r="R31">
        <v>1E-10</v>
      </c>
      <c r="T31">
        <v>1E-10</v>
      </c>
      <c r="U31">
        <v>1E-10</v>
      </c>
    </row>
    <row r="32" spans="1:21" x14ac:dyDescent="0.25">
      <c r="A32" t="s">
        <v>47</v>
      </c>
      <c r="B32" t="s">
        <v>48</v>
      </c>
      <c r="C32" t="s">
        <v>49</v>
      </c>
      <c r="D32" t="s">
        <v>20</v>
      </c>
      <c r="E32">
        <v>30</v>
      </c>
      <c r="F32">
        <v>1</v>
      </c>
      <c r="G32">
        <v>0</v>
      </c>
      <c r="I32">
        <v>1E-10</v>
      </c>
      <c r="J32">
        <v>1E-10</v>
      </c>
      <c r="L32">
        <v>1E-10</v>
      </c>
      <c r="M32">
        <v>1E-10</v>
      </c>
      <c r="Q32">
        <v>1E-10</v>
      </c>
      <c r="R32">
        <v>1E-10</v>
      </c>
      <c r="T32">
        <v>1E-10</v>
      </c>
      <c r="U32">
        <v>1E-10</v>
      </c>
    </row>
    <row r="33" spans="1:21" x14ac:dyDescent="0.25">
      <c r="A33" t="s">
        <v>50</v>
      </c>
      <c r="B33" t="s">
        <v>48</v>
      </c>
      <c r="C33" t="s">
        <v>49</v>
      </c>
      <c r="D33" t="s">
        <v>20</v>
      </c>
      <c r="E33">
        <v>30</v>
      </c>
      <c r="F33">
        <v>1</v>
      </c>
      <c r="G33">
        <v>0</v>
      </c>
      <c r="I33">
        <v>1E-10</v>
      </c>
      <c r="J33">
        <v>1E-10</v>
      </c>
      <c r="L33">
        <v>1E-10</v>
      </c>
      <c r="M33">
        <v>1E-10</v>
      </c>
      <c r="Q33">
        <v>1E-10</v>
      </c>
      <c r="R33">
        <v>1E-10</v>
      </c>
      <c r="T33">
        <v>1E-10</v>
      </c>
      <c r="U33">
        <v>1E-10</v>
      </c>
    </row>
    <row r="34" spans="1:21" x14ac:dyDescent="0.25">
      <c r="A34" t="s">
        <v>51</v>
      </c>
      <c r="B34" t="s">
        <v>48</v>
      </c>
      <c r="C34" t="s">
        <v>49</v>
      </c>
      <c r="D34" t="s">
        <v>20</v>
      </c>
      <c r="E34">
        <v>32</v>
      </c>
      <c r="F34">
        <v>1</v>
      </c>
      <c r="G34">
        <v>0</v>
      </c>
      <c r="I34">
        <v>2.3849000930786102</v>
      </c>
      <c r="J34">
        <v>2.1165900230407702</v>
      </c>
      <c r="L34">
        <v>2.55886006355286</v>
      </c>
      <c r="M34">
        <v>2.9418098926544198</v>
      </c>
      <c r="Q34">
        <v>2.2510399818420401</v>
      </c>
      <c r="R34">
        <v>2.14688992500305</v>
      </c>
      <c r="T34">
        <v>1E-10</v>
      </c>
      <c r="U34">
        <v>1E-10</v>
      </c>
    </row>
    <row r="35" spans="1:21" x14ac:dyDescent="0.25">
      <c r="A35" t="s">
        <v>52</v>
      </c>
      <c r="B35" t="s">
        <v>48</v>
      </c>
      <c r="C35" t="s">
        <v>49</v>
      </c>
      <c r="D35" t="s">
        <v>20</v>
      </c>
      <c r="E35">
        <v>32</v>
      </c>
      <c r="F35">
        <v>2</v>
      </c>
      <c r="G35">
        <v>0</v>
      </c>
      <c r="I35">
        <v>1E-10</v>
      </c>
      <c r="J35">
        <v>1E-10</v>
      </c>
      <c r="L35">
        <v>1E-10</v>
      </c>
      <c r="M35">
        <v>1E-10</v>
      </c>
      <c r="Q35">
        <v>1.2987699508667001</v>
      </c>
      <c r="R35">
        <v>1.21369004249573</v>
      </c>
      <c r="T35">
        <v>1E-10</v>
      </c>
      <c r="U35">
        <v>1E-10</v>
      </c>
    </row>
    <row r="36" spans="1:21" x14ac:dyDescent="0.25">
      <c r="A36" t="s">
        <v>53</v>
      </c>
      <c r="B36" t="s">
        <v>48</v>
      </c>
      <c r="C36" t="s">
        <v>49</v>
      </c>
      <c r="D36" t="s">
        <v>20</v>
      </c>
      <c r="E36">
        <v>30</v>
      </c>
      <c r="F36">
        <v>1</v>
      </c>
      <c r="G36">
        <v>0</v>
      </c>
      <c r="I36">
        <v>1E-10</v>
      </c>
      <c r="J36">
        <v>1E-10</v>
      </c>
      <c r="L36">
        <v>1E-10</v>
      </c>
      <c r="M36">
        <v>1E-10</v>
      </c>
      <c r="Q36">
        <v>1E-10</v>
      </c>
      <c r="R36">
        <v>1E-10</v>
      </c>
      <c r="T36">
        <v>1E-10</v>
      </c>
      <c r="U36">
        <v>1E-10</v>
      </c>
    </row>
    <row r="37" spans="1:21" x14ac:dyDescent="0.25">
      <c r="A37" t="s">
        <v>54</v>
      </c>
      <c r="B37" t="s">
        <v>48</v>
      </c>
      <c r="C37" t="s">
        <v>49</v>
      </c>
      <c r="D37" t="s">
        <v>20</v>
      </c>
      <c r="E37">
        <v>32</v>
      </c>
      <c r="F37">
        <v>2</v>
      </c>
      <c r="G37">
        <v>0</v>
      </c>
      <c r="I37">
        <v>1E-10</v>
      </c>
      <c r="J37">
        <v>1E-10</v>
      </c>
      <c r="L37">
        <v>1E-10</v>
      </c>
      <c r="M37">
        <v>1E-10</v>
      </c>
      <c r="Q37">
        <v>1E-10</v>
      </c>
      <c r="R37">
        <v>0.22633999586105299</v>
      </c>
      <c r="T37">
        <v>1E-10</v>
      </c>
      <c r="U37">
        <v>1E-10</v>
      </c>
    </row>
    <row r="38" spans="1:21" x14ac:dyDescent="0.25">
      <c r="A38" t="s">
        <v>55</v>
      </c>
      <c r="B38" t="s">
        <v>48</v>
      </c>
      <c r="C38" t="s">
        <v>49</v>
      </c>
      <c r="D38" t="s">
        <v>20</v>
      </c>
      <c r="E38">
        <v>32</v>
      </c>
      <c r="F38">
        <v>1</v>
      </c>
      <c r="G38">
        <v>0</v>
      </c>
      <c r="I38">
        <v>4.6343097686767596</v>
      </c>
      <c r="J38">
        <v>4.3252201080322301</v>
      </c>
      <c r="L38">
        <v>5.4296498298645002</v>
      </c>
      <c r="M38">
        <v>5.6749801635742196</v>
      </c>
      <c r="Q38">
        <v>1E-10</v>
      </c>
      <c r="R38">
        <v>1E-10</v>
      </c>
      <c r="T38">
        <v>1E-10</v>
      </c>
      <c r="U38">
        <v>1E-10</v>
      </c>
    </row>
    <row r="39" spans="1:21" x14ac:dyDescent="0.25">
      <c r="A39" t="s">
        <v>56</v>
      </c>
      <c r="B39" t="s">
        <v>48</v>
      </c>
      <c r="C39" t="s">
        <v>49</v>
      </c>
      <c r="D39" t="s">
        <v>20</v>
      </c>
      <c r="E39">
        <v>32</v>
      </c>
      <c r="F39">
        <v>2</v>
      </c>
      <c r="G39">
        <v>0</v>
      </c>
      <c r="I39">
        <v>1E-10</v>
      </c>
      <c r="J39">
        <v>1E-10</v>
      </c>
      <c r="L39">
        <v>1E-10</v>
      </c>
      <c r="M39">
        <v>1E-10</v>
      </c>
      <c r="Q39">
        <v>1E-10</v>
      </c>
      <c r="R39">
        <v>1E-10</v>
      </c>
      <c r="T39">
        <v>1E-10</v>
      </c>
      <c r="U39">
        <v>1E-10</v>
      </c>
    </row>
    <row r="40" spans="1:21" x14ac:dyDescent="0.25">
      <c r="A40" t="s">
        <v>57</v>
      </c>
      <c r="B40" t="s">
        <v>48</v>
      </c>
      <c r="C40" t="s">
        <v>49</v>
      </c>
      <c r="D40" t="s">
        <v>20</v>
      </c>
      <c r="E40">
        <v>34</v>
      </c>
      <c r="F40">
        <v>1</v>
      </c>
      <c r="G40">
        <v>0</v>
      </c>
      <c r="I40">
        <v>1E-10</v>
      </c>
      <c r="J40">
        <v>1E-10</v>
      </c>
      <c r="L40">
        <v>1E-10</v>
      </c>
      <c r="M40">
        <v>1E-10</v>
      </c>
      <c r="Q40">
        <v>35.438800811767599</v>
      </c>
      <c r="R40">
        <v>32.400100708007798</v>
      </c>
      <c r="T40">
        <v>1E-10</v>
      </c>
      <c r="U40">
        <v>1E-10</v>
      </c>
    </row>
    <row r="41" spans="1:21" x14ac:dyDescent="0.25">
      <c r="A41" t="s">
        <v>58</v>
      </c>
      <c r="B41" t="s">
        <v>48</v>
      </c>
      <c r="C41" t="s">
        <v>49</v>
      </c>
      <c r="D41" t="s">
        <v>20</v>
      </c>
      <c r="E41">
        <v>34</v>
      </c>
      <c r="F41">
        <v>2</v>
      </c>
      <c r="G41">
        <v>0</v>
      </c>
      <c r="I41">
        <v>15.167599678039601</v>
      </c>
      <c r="J41">
        <v>14.309399604797401</v>
      </c>
      <c r="L41">
        <v>15.8125</v>
      </c>
      <c r="M41">
        <v>18.430799484252901</v>
      </c>
      <c r="Q41">
        <v>20.606500625610401</v>
      </c>
      <c r="R41">
        <v>18.215999603271499</v>
      </c>
      <c r="T41">
        <v>4.5019302368164098</v>
      </c>
      <c r="U41">
        <v>6.69695997238159</v>
      </c>
    </row>
    <row r="42" spans="1:21" x14ac:dyDescent="0.25">
      <c r="A42" t="s">
        <v>59</v>
      </c>
      <c r="B42" t="s">
        <v>48</v>
      </c>
      <c r="C42" t="s">
        <v>49</v>
      </c>
      <c r="D42" t="s">
        <v>20</v>
      </c>
      <c r="E42">
        <v>34</v>
      </c>
      <c r="F42">
        <v>3</v>
      </c>
      <c r="G42">
        <v>0</v>
      </c>
      <c r="I42">
        <v>0.64054399728775002</v>
      </c>
      <c r="J42">
        <v>0.362563997507095</v>
      </c>
      <c r="L42">
        <v>0.60639297962188698</v>
      </c>
      <c r="M42">
        <v>0.60974901914596602</v>
      </c>
      <c r="Q42">
        <v>0.60486197471618697</v>
      </c>
      <c r="R42">
        <v>0.61961698532104503</v>
      </c>
      <c r="T42">
        <v>0.139292001724243</v>
      </c>
      <c r="U42">
        <v>0.20614799857139601</v>
      </c>
    </row>
    <row r="43" spans="1:21" x14ac:dyDescent="0.25">
      <c r="A43" t="s">
        <v>60</v>
      </c>
      <c r="B43" t="s">
        <v>48</v>
      </c>
      <c r="C43" t="s">
        <v>49</v>
      </c>
      <c r="D43" t="s">
        <v>20</v>
      </c>
      <c r="E43">
        <v>35</v>
      </c>
      <c r="F43">
        <v>1</v>
      </c>
      <c r="G43">
        <v>0</v>
      </c>
      <c r="I43">
        <v>1E-10</v>
      </c>
      <c r="J43">
        <v>1E-10</v>
      </c>
      <c r="L43">
        <v>1E-10</v>
      </c>
      <c r="M43">
        <v>1E-10</v>
      </c>
      <c r="Q43">
        <v>1E-10</v>
      </c>
      <c r="R43">
        <v>1E-10</v>
      </c>
      <c r="T43">
        <v>1E-10</v>
      </c>
      <c r="U43">
        <v>1E-10</v>
      </c>
    </row>
    <row r="44" spans="1:21" x14ac:dyDescent="0.25">
      <c r="A44" t="s">
        <v>61</v>
      </c>
      <c r="B44" t="s">
        <v>48</v>
      </c>
      <c r="C44" t="s">
        <v>49</v>
      </c>
      <c r="D44" t="s">
        <v>20</v>
      </c>
      <c r="E44">
        <v>36</v>
      </c>
      <c r="F44">
        <v>1</v>
      </c>
      <c r="G44">
        <v>0</v>
      </c>
      <c r="I44">
        <v>8.1654195785522496</v>
      </c>
      <c r="J44">
        <v>14.258700370788601</v>
      </c>
      <c r="L44">
        <v>4.00829982757568</v>
      </c>
      <c r="M44">
        <v>0.91162997484207198</v>
      </c>
      <c r="Q44">
        <v>2.5635099411010698</v>
      </c>
      <c r="R44">
        <v>2.01779007911682</v>
      </c>
      <c r="T44">
        <v>1E-10</v>
      </c>
      <c r="U44">
        <v>1.27064001560211</v>
      </c>
    </row>
    <row r="45" spans="1:21" x14ac:dyDescent="0.25">
      <c r="A45" t="s">
        <v>62</v>
      </c>
      <c r="B45" t="s">
        <v>48</v>
      </c>
      <c r="C45" t="s">
        <v>49</v>
      </c>
      <c r="D45" t="s">
        <v>20</v>
      </c>
      <c r="E45">
        <v>36</v>
      </c>
      <c r="F45">
        <v>2</v>
      </c>
      <c r="G45">
        <v>0</v>
      </c>
      <c r="I45">
        <v>0.73691397905349698</v>
      </c>
      <c r="J45">
        <v>0.69514697790145896</v>
      </c>
      <c r="L45">
        <v>0.46181899309158297</v>
      </c>
      <c r="M45">
        <v>0.63970500230789196</v>
      </c>
      <c r="Q45">
        <v>1E-10</v>
      </c>
      <c r="R45">
        <v>1E-10</v>
      </c>
      <c r="T45">
        <v>1E-10</v>
      </c>
      <c r="U45">
        <v>1E-10</v>
      </c>
    </row>
    <row r="46" spans="1:21" x14ac:dyDescent="0.25">
      <c r="A46" t="s">
        <v>63</v>
      </c>
      <c r="B46" t="s">
        <v>48</v>
      </c>
      <c r="C46" t="s">
        <v>49</v>
      </c>
      <c r="D46" t="s">
        <v>20</v>
      </c>
      <c r="E46">
        <v>36</v>
      </c>
      <c r="F46">
        <v>3</v>
      </c>
      <c r="G46">
        <v>0</v>
      </c>
      <c r="I46">
        <v>0.61046499013900801</v>
      </c>
      <c r="J46">
        <v>0.60960197448730502</v>
      </c>
      <c r="L46">
        <v>0.50389999151229903</v>
      </c>
      <c r="M46">
        <v>0.58639901876449596</v>
      </c>
      <c r="Q46">
        <v>1E-10</v>
      </c>
      <c r="R46">
        <v>1E-10</v>
      </c>
      <c r="T46">
        <v>1E-10</v>
      </c>
      <c r="U46">
        <v>1E-10</v>
      </c>
    </row>
    <row r="47" spans="1:21" x14ac:dyDescent="0.25">
      <c r="A47" t="s">
        <v>64</v>
      </c>
      <c r="B47" t="s">
        <v>48</v>
      </c>
      <c r="C47" t="s">
        <v>49</v>
      </c>
      <c r="D47" t="s">
        <v>20</v>
      </c>
      <c r="E47">
        <v>36</v>
      </c>
      <c r="F47">
        <v>4</v>
      </c>
      <c r="G47">
        <v>0</v>
      </c>
      <c r="I47">
        <v>2.1387300491332999</v>
      </c>
      <c r="J47">
        <v>1.7903200387954701</v>
      </c>
      <c r="L47">
        <v>1.5317800045013401</v>
      </c>
      <c r="M47">
        <v>1.81831002235413</v>
      </c>
      <c r="Q47">
        <v>1E-10</v>
      </c>
      <c r="R47">
        <v>1E-10</v>
      </c>
      <c r="T47">
        <v>1E-10</v>
      </c>
      <c r="U47">
        <v>1E-10</v>
      </c>
    </row>
    <row r="48" spans="1:21" x14ac:dyDescent="0.25">
      <c r="A48" t="s">
        <v>65</v>
      </c>
      <c r="B48" t="s">
        <v>48</v>
      </c>
      <c r="C48" t="s">
        <v>49</v>
      </c>
      <c r="D48" t="s">
        <v>20</v>
      </c>
      <c r="E48">
        <v>38</v>
      </c>
      <c r="F48">
        <v>4</v>
      </c>
      <c r="G48">
        <v>0</v>
      </c>
      <c r="I48">
        <v>0.80431598424911499</v>
      </c>
      <c r="J48">
        <v>0.67886000871658303</v>
      </c>
      <c r="L48">
        <v>0.46203699707984902</v>
      </c>
      <c r="M48">
        <v>1E-10</v>
      </c>
      <c r="Q48">
        <v>1E-10</v>
      </c>
      <c r="R48">
        <v>1E-10</v>
      </c>
      <c r="T48">
        <v>1E-10</v>
      </c>
      <c r="U48">
        <v>1E-10</v>
      </c>
    </row>
    <row r="49" spans="1:21" x14ac:dyDescent="0.25">
      <c r="A49" t="s">
        <v>66</v>
      </c>
      <c r="B49" t="s">
        <v>48</v>
      </c>
      <c r="C49" t="s">
        <v>49</v>
      </c>
      <c r="D49" t="s">
        <v>20</v>
      </c>
      <c r="E49">
        <v>38</v>
      </c>
      <c r="F49">
        <v>5</v>
      </c>
      <c r="G49">
        <v>0</v>
      </c>
      <c r="I49">
        <v>1.6190600395202599</v>
      </c>
      <c r="J49">
        <v>1E-10</v>
      </c>
      <c r="L49">
        <v>1E-10</v>
      </c>
      <c r="M49">
        <v>1E-10</v>
      </c>
      <c r="Q49">
        <v>1E-10</v>
      </c>
      <c r="R49">
        <v>1E-10</v>
      </c>
      <c r="T49">
        <v>1E-10</v>
      </c>
      <c r="U49">
        <v>1E-10</v>
      </c>
    </row>
    <row r="50" spans="1:21" x14ac:dyDescent="0.25">
      <c r="A50" t="s">
        <v>67</v>
      </c>
      <c r="B50" t="s">
        <v>48</v>
      </c>
      <c r="C50" t="s">
        <v>49</v>
      </c>
      <c r="D50" t="s">
        <v>20</v>
      </c>
      <c r="E50">
        <v>38</v>
      </c>
      <c r="F50">
        <v>6</v>
      </c>
      <c r="G50">
        <v>0</v>
      </c>
      <c r="I50">
        <v>5.0734300613403303</v>
      </c>
      <c r="J50">
        <v>1E-10</v>
      </c>
      <c r="L50">
        <v>1E-10</v>
      </c>
      <c r="M50">
        <v>1E-10</v>
      </c>
      <c r="Q50">
        <v>1E-10</v>
      </c>
      <c r="R50">
        <v>1E-10</v>
      </c>
      <c r="T50">
        <v>1E-10</v>
      </c>
      <c r="U50">
        <v>1E-10</v>
      </c>
    </row>
    <row r="51" spans="1:21" x14ac:dyDescent="0.25">
      <c r="A51" t="s">
        <v>68</v>
      </c>
      <c r="B51" t="s">
        <v>48</v>
      </c>
      <c r="C51" t="s">
        <v>49</v>
      </c>
      <c r="D51" t="s">
        <v>20</v>
      </c>
      <c r="E51">
        <v>32</v>
      </c>
      <c r="F51">
        <v>2</v>
      </c>
      <c r="G51">
        <v>0</v>
      </c>
      <c r="I51">
        <v>1E-10</v>
      </c>
      <c r="J51">
        <v>1E-10</v>
      </c>
      <c r="L51">
        <v>1E-10</v>
      </c>
      <c r="M51">
        <v>1E-10</v>
      </c>
      <c r="Q51">
        <v>1E-10</v>
      </c>
      <c r="R51">
        <v>1E-10</v>
      </c>
      <c r="T51">
        <v>1E-10</v>
      </c>
      <c r="U51">
        <v>1E-10</v>
      </c>
    </row>
    <row r="52" spans="1:21" x14ac:dyDescent="0.25">
      <c r="A52" t="s">
        <v>69</v>
      </c>
      <c r="B52" t="s">
        <v>48</v>
      </c>
      <c r="C52" t="s">
        <v>49</v>
      </c>
      <c r="D52" t="s">
        <v>20</v>
      </c>
      <c r="E52">
        <v>33</v>
      </c>
      <c r="F52">
        <v>1</v>
      </c>
      <c r="G52">
        <v>0</v>
      </c>
      <c r="I52">
        <v>1E-10</v>
      </c>
      <c r="J52">
        <v>1E-10</v>
      </c>
      <c r="L52">
        <v>1E-10</v>
      </c>
      <c r="M52">
        <v>1E-10</v>
      </c>
      <c r="Q52">
        <v>1E-10</v>
      </c>
      <c r="R52">
        <v>1E-10</v>
      </c>
      <c r="T52">
        <v>1E-10</v>
      </c>
      <c r="U52">
        <v>1E-10</v>
      </c>
    </row>
    <row r="53" spans="1:21" x14ac:dyDescent="0.25">
      <c r="A53" t="s">
        <v>70</v>
      </c>
      <c r="B53" t="s">
        <v>48</v>
      </c>
      <c r="C53" t="s">
        <v>49</v>
      </c>
      <c r="D53" t="s">
        <v>20</v>
      </c>
      <c r="E53">
        <v>34</v>
      </c>
      <c r="F53">
        <v>1</v>
      </c>
      <c r="G53">
        <v>0</v>
      </c>
      <c r="I53">
        <v>1E-10</v>
      </c>
      <c r="J53">
        <v>1E-10</v>
      </c>
      <c r="L53">
        <v>1E-10</v>
      </c>
      <c r="M53">
        <v>1E-10</v>
      </c>
      <c r="Q53">
        <v>1E-10</v>
      </c>
      <c r="R53">
        <v>1E-10</v>
      </c>
      <c r="T53">
        <v>1E-10</v>
      </c>
      <c r="U53">
        <v>1E-10</v>
      </c>
    </row>
    <row r="54" spans="1:21" x14ac:dyDescent="0.25">
      <c r="A54" t="s">
        <v>71</v>
      </c>
      <c r="B54" t="s">
        <v>48</v>
      </c>
      <c r="C54" t="s">
        <v>49</v>
      </c>
      <c r="D54" t="s">
        <v>20</v>
      </c>
      <c r="E54">
        <v>34</v>
      </c>
      <c r="F54">
        <v>2</v>
      </c>
      <c r="G54">
        <v>0</v>
      </c>
      <c r="I54">
        <v>10.5867004394531</v>
      </c>
      <c r="J54">
        <v>9.9374504089355504</v>
      </c>
      <c r="L54">
        <v>12.6534996032715</v>
      </c>
      <c r="M54">
        <v>14.554699897766101</v>
      </c>
      <c r="Q54">
        <v>16.051700592041001</v>
      </c>
      <c r="R54">
        <v>14.493800163269</v>
      </c>
      <c r="T54">
        <v>2.7902100086212198</v>
      </c>
      <c r="U54">
        <v>3.95752000808716</v>
      </c>
    </row>
    <row r="55" spans="1:21" x14ac:dyDescent="0.25">
      <c r="A55" t="s">
        <v>72</v>
      </c>
      <c r="B55" t="s">
        <v>48</v>
      </c>
      <c r="C55" t="s">
        <v>49</v>
      </c>
      <c r="D55" t="s">
        <v>20</v>
      </c>
      <c r="E55">
        <v>34</v>
      </c>
      <c r="F55">
        <v>3</v>
      </c>
      <c r="G55">
        <v>0</v>
      </c>
      <c r="I55">
        <v>4.91854000091553</v>
      </c>
      <c r="J55">
        <v>3.4583699703216602</v>
      </c>
      <c r="L55">
        <v>5.8111100196838397</v>
      </c>
      <c r="M55">
        <v>5.8591799736022896</v>
      </c>
      <c r="Q55">
        <v>8.1986398696899396</v>
      </c>
      <c r="R55">
        <v>6.7332000732421902</v>
      </c>
      <c r="T55">
        <v>1.32990002632141</v>
      </c>
      <c r="U55">
        <v>2.3171501159668</v>
      </c>
    </row>
    <row r="56" spans="1:21" x14ac:dyDescent="0.25">
      <c r="A56" t="s">
        <v>73</v>
      </c>
      <c r="B56" t="s">
        <v>48</v>
      </c>
      <c r="C56" t="s">
        <v>49</v>
      </c>
      <c r="D56" t="s">
        <v>20</v>
      </c>
      <c r="E56">
        <v>34</v>
      </c>
      <c r="F56">
        <v>4</v>
      </c>
      <c r="G56">
        <v>0</v>
      </c>
      <c r="I56">
        <v>1E-10</v>
      </c>
      <c r="J56">
        <v>1E-10</v>
      </c>
      <c r="L56">
        <v>1E-10</v>
      </c>
      <c r="M56">
        <v>1E-10</v>
      </c>
      <c r="Q56">
        <v>1E-10</v>
      </c>
      <c r="R56">
        <v>1E-10</v>
      </c>
      <c r="T56">
        <v>1E-10</v>
      </c>
      <c r="U56">
        <v>1E-10</v>
      </c>
    </row>
    <row r="57" spans="1:21" x14ac:dyDescent="0.25">
      <c r="A57" t="s">
        <v>74</v>
      </c>
      <c r="B57" t="s">
        <v>48</v>
      </c>
      <c r="C57" t="s">
        <v>49</v>
      </c>
      <c r="D57" t="s">
        <v>20</v>
      </c>
      <c r="E57">
        <v>35</v>
      </c>
      <c r="F57">
        <v>2</v>
      </c>
      <c r="G57">
        <v>0</v>
      </c>
      <c r="I57">
        <v>1E-10</v>
      </c>
      <c r="J57">
        <v>1E-10</v>
      </c>
      <c r="L57">
        <v>1E-10</v>
      </c>
      <c r="M57">
        <v>1E-10</v>
      </c>
      <c r="Q57">
        <v>1E-10</v>
      </c>
      <c r="R57">
        <v>1E-10</v>
      </c>
      <c r="T57">
        <v>1E-10</v>
      </c>
      <c r="U57">
        <v>1E-10</v>
      </c>
    </row>
    <row r="58" spans="1:21" x14ac:dyDescent="0.25">
      <c r="A58" t="s">
        <v>75</v>
      </c>
      <c r="B58" t="s">
        <v>48</v>
      </c>
      <c r="C58" t="s">
        <v>49</v>
      </c>
      <c r="D58" t="s">
        <v>20</v>
      </c>
      <c r="E58">
        <v>36</v>
      </c>
      <c r="F58">
        <v>2</v>
      </c>
      <c r="G58">
        <v>0</v>
      </c>
      <c r="I58">
        <v>1E-10</v>
      </c>
      <c r="J58">
        <v>1E-10</v>
      </c>
      <c r="L58">
        <v>1E-10</v>
      </c>
      <c r="M58">
        <v>0.113462999463081</v>
      </c>
      <c r="Q58">
        <v>1E-10</v>
      </c>
      <c r="R58">
        <v>0.132696002721786</v>
      </c>
      <c r="T58">
        <v>1E-10</v>
      </c>
      <c r="U58">
        <v>1E-10</v>
      </c>
    </row>
    <row r="59" spans="1:21" x14ac:dyDescent="0.25">
      <c r="A59" t="s">
        <v>76</v>
      </c>
      <c r="B59" t="s">
        <v>48</v>
      </c>
      <c r="C59" t="s">
        <v>49</v>
      </c>
      <c r="D59" t="s">
        <v>20</v>
      </c>
      <c r="E59">
        <v>36</v>
      </c>
      <c r="F59">
        <v>3</v>
      </c>
      <c r="G59">
        <v>0</v>
      </c>
      <c r="I59">
        <v>1E-10</v>
      </c>
      <c r="J59">
        <v>1E-10</v>
      </c>
      <c r="L59">
        <v>1E-10</v>
      </c>
      <c r="M59">
        <v>1E-10</v>
      </c>
      <c r="Q59">
        <v>1E-10</v>
      </c>
      <c r="R59">
        <v>1E-10</v>
      </c>
      <c r="T59">
        <v>1E-10</v>
      </c>
      <c r="U59">
        <v>1E-10</v>
      </c>
    </row>
    <row r="60" spans="1:21" x14ac:dyDescent="0.25">
      <c r="A60" t="s">
        <v>77</v>
      </c>
      <c r="B60" t="s">
        <v>48</v>
      </c>
      <c r="C60" t="s">
        <v>49</v>
      </c>
      <c r="D60" t="s">
        <v>20</v>
      </c>
      <c r="E60">
        <v>36</v>
      </c>
      <c r="F60">
        <v>4</v>
      </c>
      <c r="G60">
        <v>0</v>
      </c>
      <c r="I60">
        <v>1E-10</v>
      </c>
      <c r="J60">
        <v>1E-10</v>
      </c>
      <c r="L60">
        <v>1E-10</v>
      </c>
      <c r="M60">
        <v>1E-10</v>
      </c>
      <c r="Q60">
        <v>1E-10</v>
      </c>
      <c r="R60">
        <v>1E-10</v>
      </c>
      <c r="T60">
        <v>1E-10</v>
      </c>
      <c r="U60">
        <v>1E-10</v>
      </c>
    </row>
    <row r="61" spans="1:21" x14ac:dyDescent="0.25">
      <c r="A61" t="s">
        <v>78</v>
      </c>
      <c r="B61" t="s">
        <v>48</v>
      </c>
      <c r="C61" t="s">
        <v>49</v>
      </c>
      <c r="D61" t="s">
        <v>20</v>
      </c>
      <c r="E61">
        <v>36</v>
      </c>
      <c r="F61">
        <v>5</v>
      </c>
      <c r="G61">
        <v>0</v>
      </c>
      <c r="I61">
        <v>1E-10</v>
      </c>
      <c r="J61">
        <v>1E-10</v>
      </c>
      <c r="L61">
        <v>1E-10</v>
      </c>
      <c r="M61">
        <v>1E-10</v>
      </c>
      <c r="Q61">
        <v>1E-10</v>
      </c>
      <c r="R61">
        <v>1E-10</v>
      </c>
      <c r="T61">
        <v>1E-10</v>
      </c>
      <c r="U61">
        <v>1E-10</v>
      </c>
    </row>
    <row r="62" spans="1:21" x14ac:dyDescent="0.25">
      <c r="A62" t="s">
        <v>79</v>
      </c>
      <c r="B62" t="s">
        <v>48</v>
      </c>
      <c r="C62" t="s">
        <v>49</v>
      </c>
      <c r="D62" t="s">
        <v>20</v>
      </c>
      <c r="E62">
        <v>34</v>
      </c>
      <c r="F62">
        <v>3</v>
      </c>
      <c r="G62">
        <v>0</v>
      </c>
      <c r="I62">
        <v>1E-10</v>
      </c>
      <c r="J62">
        <v>0.32414600253105202</v>
      </c>
      <c r="L62">
        <v>1E-10</v>
      </c>
      <c r="M62">
        <v>1E-10</v>
      </c>
      <c r="Q62">
        <v>1E-10</v>
      </c>
      <c r="R62">
        <v>0.18545700609683999</v>
      </c>
      <c r="T62">
        <v>1E-10</v>
      </c>
      <c r="U62">
        <v>1E-10</v>
      </c>
    </row>
    <row r="63" spans="1:21" x14ac:dyDescent="0.25">
      <c r="A63" t="s">
        <v>80</v>
      </c>
      <c r="B63" t="s">
        <v>48</v>
      </c>
      <c r="C63" t="s">
        <v>49</v>
      </c>
      <c r="D63" t="s">
        <v>20</v>
      </c>
      <c r="E63">
        <v>34</v>
      </c>
      <c r="F63">
        <v>4</v>
      </c>
      <c r="G63">
        <v>0</v>
      </c>
      <c r="I63">
        <v>1E-10</v>
      </c>
      <c r="J63">
        <v>1E-10</v>
      </c>
      <c r="L63">
        <v>1E-10</v>
      </c>
      <c r="M63">
        <v>1E-10</v>
      </c>
      <c r="Q63">
        <v>1E-10</v>
      </c>
      <c r="R63">
        <v>1E-10</v>
      </c>
      <c r="T63">
        <v>1E-10</v>
      </c>
      <c r="U63">
        <v>1E-10</v>
      </c>
    </row>
    <row r="64" spans="1:21" x14ac:dyDescent="0.25">
      <c r="A64" t="s">
        <v>81</v>
      </c>
      <c r="B64" t="s">
        <v>48</v>
      </c>
      <c r="C64" t="s">
        <v>49</v>
      </c>
      <c r="D64" t="s">
        <v>20</v>
      </c>
      <c r="E64">
        <v>35</v>
      </c>
      <c r="F64">
        <v>1</v>
      </c>
      <c r="G64">
        <v>0</v>
      </c>
      <c r="I64">
        <v>1E-10</v>
      </c>
      <c r="J64">
        <v>1E-10</v>
      </c>
      <c r="L64">
        <v>1E-10</v>
      </c>
      <c r="M64">
        <v>1E-10</v>
      </c>
      <c r="Q64">
        <v>1E-10</v>
      </c>
      <c r="R64">
        <v>1E-10</v>
      </c>
      <c r="T64">
        <v>1E-10</v>
      </c>
      <c r="U64">
        <v>1E-10</v>
      </c>
    </row>
    <row r="65" spans="1:21" x14ac:dyDescent="0.25">
      <c r="A65" t="s">
        <v>82</v>
      </c>
      <c r="B65" t="s">
        <v>48</v>
      </c>
      <c r="C65" t="s">
        <v>49</v>
      </c>
      <c r="D65" t="s">
        <v>20</v>
      </c>
      <c r="E65">
        <v>35</v>
      </c>
      <c r="F65">
        <v>2</v>
      </c>
      <c r="G65">
        <v>0</v>
      </c>
      <c r="I65">
        <v>1E-10</v>
      </c>
      <c r="J65">
        <v>1E-10</v>
      </c>
      <c r="L65">
        <v>1E-10</v>
      </c>
      <c r="M65">
        <v>1E-10</v>
      </c>
      <c r="Q65">
        <v>1E-10</v>
      </c>
      <c r="R65">
        <v>1E-10</v>
      </c>
      <c r="T65">
        <v>1E-10</v>
      </c>
      <c r="U65">
        <v>1E-10</v>
      </c>
    </row>
    <row r="66" spans="1:21" x14ac:dyDescent="0.25">
      <c r="A66" t="s">
        <v>83</v>
      </c>
      <c r="B66" t="s">
        <v>48</v>
      </c>
      <c r="C66" t="s">
        <v>49</v>
      </c>
      <c r="D66" t="s">
        <v>20</v>
      </c>
      <c r="E66">
        <v>35</v>
      </c>
      <c r="F66">
        <v>2</v>
      </c>
      <c r="G66">
        <v>0</v>
      </c>
      <c r="I66">
        <v>1E-10</v>
      </c>
      <c r="J66">
        <v>1E-10</v>
      </c>
      <c r="L66">
        <v>1E-10</v>
      </c>
      <c r="M66">
        <v>1E-10</v>
      </c>
      <c r="Q66">
        <v>1E-10</v>
      </c>
      <c r="R66">
        <v>1E-10</v>
      </c>
      <c r="T66">
        <v>1E-10</v>
      </c>
      <c r="U66">
        <v>1E-10</v>
      </c>
    </row>
    <row r="67" spans="1:21" x14ac:dyDescent="0.25">
      <c r="A67" t="s">
        <v>84</v>
      </c>
      <c r="B67" t="s">
        <v>48</v>
      </c>
      <c r="C67" t="s">
        <v>49</v>
      </c>
      <c r="D67" t="s">
        <v>20</v>
      </c>
      <c r="E67">
        <v>35</v>
      </c>
      <c r="F67">
        <v>3</v>
      </c>
      <c r="G67">
        <v>0</v>
      </c>
      <c r="I67">
        <v>1E-10</v>
      </c>
      <c r="J67">
        <v>1E-10</v>
      </c>
      <c r="L67">
        <v>1E-10</v>
      </c>
      <c r="M67">
        <v>1E-10</v>
      </c>
      <c r="Q67">
        <v>1E-10</v>
      </c>
      <c r="R67">
        <v>1E-10</v>
      </c>
      <c r="T67">
        <v>1E-10</v>
      </c>
      <c r="U67">
        <v>1E-10</v>
      </c>
    </row>
    <row r="68" spans="1:21" x14ac:dyDescent="0.25">
      <c r="A68" t="s">
        <v>85</v>
      </c>
      <c r="B68" t="s">
        <v>48</v>
      </c>
      <c r="C68" t="s">
        <v>49</v>
      </c>
      <c r="D68" t="s">
        <v>20</v>
      </c>
      <c r="E68">
        <v>35</v>
      </c>
      <c r="F68">
        <v>3</v>
      </c>
      <c r="G68">
        <v>0</v>
      </c>
      <c r="I68">
        <v>1E-10</v>
      </c>
      <c r="J68">
        <v>1E-10</v>
      </c>
      <c r="L68">
        <v>1E-10</v>
      </c>
      <c r="M68">
        <v>1E-10</v>
      </c>
      <c r="Q68">
        <v>1E-10</v>
      </c>
      <c r="R68">
        <v>1E-10</v>
      </c>
      <c r="T68">
        <v>1E-10</v>
      </c>
      <c r="U68">
        <v>1E-10</v>
      </c>
    </row>
    <row r="69" spans="1:21" x14ac:dyDescent="0.25">
      <c r="A69" t="s">
        <v>86</v>
      </c>
      <c r="B69" t="s">
        <v>48</v>
      </c>
      <c r="C69" t="s">
        <v>49</v>
      </c>
      <c r="D69" t="s">
        <v>20</v>
      </c>
      <c r="E69">
        <v>36</v>
      </c>
      <c r="F69">
        <v>3</v>
      </c>
      <c r="G69">
        <v>0</v>
      </c>
      <c r="I69">
        <v>1E-10</v>
      </c>
      <c r="J69">
        <v>1E-10</v>
      </c>
      <c r="L69">
        <v>1E-10</v>
      </c>
      <c r="M69">
        <v>1E-10</v>
      </c>
      <c r="Q69">
        <v>8.9701898396015195E-2</v>
      </c>
      <c r="R69">
        <v>1E-10</v>
      </c>
      <c r="T69">
        <v>1E-10</v>
      </c>
      <c r="U69">
        <v>1E-10</v>
      </c>
    </row>
    <row r="70" spans="1:21" x14ac:dyDescent="0.25">
      <c r="A70" t="s">
        <v>87</v>
      </c>
      <c r="B70" t="s">
        <v>48</v>
      </c>
      <c r="C70" t="s">
        <v>49</v>
      </c>
      <c r="D70" t="s">
        <v>20</v>
      </c>
      <c r="E70">
        <v>36</v>
      </c>
      <c r="F70">
        <v>2</v>
      </c>
      <c r="G70">
        <v>0</v>
      </c>
      <c r="I70">
        <v>3.0689001083374001</v>
      </c>
      <c r="J70">
        <v>3.0292499065399201</v>
      </c>
      <c r="L70">
        <v>3.03245997428894</v>
      </c>
      <c r="M70">
        <v>3.6929800510406499</v>
      </c>
      <c r="Q70">
        <v>1E-10</v>
      </c>
      <c r="R70">
        <v>1E-10</v>
      </c>
      <c r="T70">
        <v>0.498764008283615</v>
      </c>
      <c r="U70">
        <v>0.77540600299835205</v>
      </c>
    </row>
    <row r="71" spans="1:21" x14ac:dyDescent="0.25">
      <c r="A71" t="s">
        <v>88</v>
      </c>
      <c r="B71" t="s">
        <v>48</v>
      </c>
      <c r="C71" t="s">
        <v>49</v>
      </c>
      <c r="D71" t="s">
        <v>20</v>
      </c>
      <c r="E71">
        <v>36</v>
      </c>
      <c r="F71">
        <v>3</v>
      </c>
      <c r="G71">
        <v>0</v>
      </c>
      <c r="I71">
        <v>1E-10</v>
      </c>
      <c r="J71">
        <v>1E-10</v>
      </c>
      <c r="L71">
        <v>1E-10</v>
      </c>
      <c r="M71">
        <v>1E-10</v>
      </c>
      <c r="Q71">
        <v>1E-10</v>
      </c>
      <c r="R71">
        <v>1E-10</v>
      </c>
      <c r="T71">
        <v>1E-10</v>
      </c>
      <c r="U71">
        <v>1E-10</v>
      </c>
    </row>
    <row r="72" spans="1:21" x14ac:dyDescent="0.25">
      <c r="A72" t="s">
        <v>89</v>
      </c>
      <c r="B72" t="s">
        <v>48</v>
      </c>
      <c r="C72" t="s">
        <v>49</v>
      </c>
      <c r="D72" t="s">
        <v>20</v>
      </c>
      <c r="E72">
        <v>38</v>
      </c>
      <c r="F72">
        <v>4</v>
      </c>
      <c r="G72">
        <v>0</v>
      </c>
      <c r="I72">
        <v>5.0770001411437997</v>
      </c>
      <c r="J72">
        <v>4.0490198135376003</v>
      </c>
      <c r="L72">
        <v>3.9502599239349401</v>
      </c>
      <c r="M72">
        <v>7.0072598457336399</v>
      </c>
      <c r="Q72">
        <v>1E-10</v>
      </c>
      <c r="R72">
        <v>1E-10</v>
      </c>
      <c r="T72">
        <v>1E-10</v>
      </c>
      <c r="U72">
        <v>1E-10</v>
      </c>
    </row>
    <row r="73" spans="1:21" x14ac:dyDescent="0.25">
      <c r="A73" t="s">
        <v>90</v>
      </c>
      <c r="B73" t="s">
        <v>48</v>
      </c>
      <c r="C73" t="s">
        <v>49</v>
      </c>
      <c r="D73" t="s">
        <v>20</v>
      </c>
      <c r="E73">
        <v>40</v>
      </c>
      <c r="F73">
        <v>6</v>
      </c>
      <c r="G73">
        <v>0</v>
      </c>
      <c r="I73">
        <v>3.4682800769805899</v>
      </c>
      <c r="J73">
        <v>2.6424000263214098</v>
      </c>
      <c r="L73">
        <v>1E-10</v>
      </c>
      <c r="M73">
        <v>1E-10</v>
      </c>
      <c r="Q73">
        <v>1E-10</v>
      </c>
      <c r="R73">
        <v>1E-10</v>
      </c>
      <c r="T73">
        <v>1E-10</v>
      </c>
      <c r="U73">
        <v>1E-10</v>
      </c>
    </row>
    <row r="74" spans="1:21" x14ac:dyDescent="0.25">
      <c r="A74" t="s">
        <v>91</v>
      </c>
      <c r="B74" t="s">
        <v>48</v>
      </c>
      <c r="C74" t="s">
        <v>49</v>
      </c>
      <c r="D74" t="s">
        <v>20</v>
      </c>
      <c r="E74">
        <v>36</v>
      </c>
      <c r="F74">
        <v>2</v>
      </c>
      <c r="G74">
        <v>0</v>
      </c>
      <c r="I74">
        <v>1E-10</v>
      </c>
      <c r="J74">
        <v>1E-10</v>
      </c>
      <c r="L74">
        <v>1E-10</v>
      </c>
      <c r="M74">
        <v>1E-10</v>
      </c>
      <c r="Q74">
        <v>55.701999664306598</v>
      </c>
      <c r="R74">
        <v>50.155799865722699</v>
      </c>
      <c r="T74">
        <v>8.5035800933837908</v>
      </c>
      <c r="U74">
        <v>11.961199760436999</v>
      </c>
    </row>
    <row r="75" spans="1:21" x14ac:dyDescent="0.25">
      <c r="A75" t="s">
        <v>92</v>
      </c>
      <c r="B75" t="s">
        <v>48</v>
      </c>
      <c r="C75" t="s">
        <v>49</v>
      </c>
      <c r="D75" t="s">
        <v>20</v>
      </c>
      <c r="E75">
        <v>36</v>
      </c>
      <c r="F75">
        <v>3</v>
      </c>
      <c r="G75">
        <v>0</v>
      </c>
      <c r="I75">
        <v>30.097499847412099</v>
      </c>
      <c r="J75">
        <v>27.2210998535156</v>
      </c>
      <c r="L75">
        <v>29.4694004058838</v>
      </c>
      <c r="M75">
        <v>33.143501281738303</v>
      </c>
      <c r="Q75">
        <v>46.655399322509801</v>
      </c>
      <c r="R75">
        <v>42.329799652099602</v>
      </c>
      <c r="T75">
        <v>7.1838297843933097</v>
      </c>
      <c r="U75">
        <v>10.8036003112793</v>
      </c>
    </row>
    <row r="76" spans="1:21" x14ac:dyDescent="0.25">
      <c r="A76" t="s">
        <v>93</v>
      </c>
      <c r="B76" t="s">
        <v>48</v>
      </c>
      <c r="C76" t="s">
        <v>49</v>
      </c>
      <c r="D76" t="s">
        <v>20</v>
      </c>
      <c r="E76">
        <v>36</v>
      </c>
      <c r="F76">
        <v>4</v>
      </c>
      <c r="G76">
        <v>0</v>
      </c>
      <c r="I76">
        <v>1.5109599828720099</v>
      </c>
      <c r="J76">
        <v>1.5537799596786499</v>
      </c>
      <c r="L76">
        <v>1.50799000263214</v>
      </c>
      <c r="M76">
        <v>1.8724600076675399</v>
      </c>
      <c r="Q76">
        <v>2.1948699951171902</v>
      </c>
      <c r="R76">
        <v>1.8648099899292001</v>
      </c>
      <c r="T76">
        <v>0.40959399938583402</v>
      </c>
      <c r="U76">
        <v>0.52565997838973999</v>
      </c>
    </row>
    <row r="77" spans="1:21" x14ac:dyDescent="0.25">
      <c r="A77" t="s">
        <v>94</v>
      </c>
      <c r="B77" t="s">
        <v>48</v>
      </c>
      <c r="C77" t="s">
        <v>49</v>
      </c>
      <c r="D77" t="s">
        <v>20</v>
      </c>
      <c r="E77">
        <v>37</v>
      </c>
      <c r="F77">
        <v>1</v>
      </c>
      <c r="G77">
        <v>0</v>
      </c>
      <c r="I77">
        <v>1E-10</v>
      </c>
      <c r="J77">
        <v>1E-10</v>
      </c>
      <c r="L77">
        <v>1E-10</v>
      </c>
      <c r="M77">
        <v>1E-10</v>
      </c>
      <c r="Q77">
        <v>1E-10</v>
      </c>
      <c r="R77">
        <v>1E-10</v>
      </c>
      <c r="T77">
        <v>1E-10</v>
      </c>
      <c r="U77">
        <v>1E-10</v>
      </c>
    </row>
    <row r="78" spans="1:21" x14ac:dyDescent="0.25">
      <c r="A78" t="s">
        <v>95</v>
      </c>
      <c r="B78" t="s">
        <v>48</v>
      </c>
      <c r="C78" t="s">
        <v>49</v>
      </c>
      <c r="D78" t="s">
        <v>20</v>
      </c>
      <c r="E78">
        <v>37</v>
      </c>
      <c r="F78">
        <v>2</v>
      </c>
      <c r="G78">
        <v>0</v>
      </c>
      <c r="I78">
        <v>1E-10</v>
      </c>
      <c r="J78">
        <v>4.4686799049377397</v>
      </c>
      <c r="L78">
        <v>1E-10</v>
      </c>
      <c r="M78">
        <v>1E-10</v>
      </c>
      <c r="Q78">
        <v>1E-10</v>
      </c>
      <c r="R78">
        <v>1E-10</v>
      </c>
      <c r="T78">
        <v>1E-10</v>
      </c>
      <c r="U78">
        <v>1E-10</v>
      </c>
    </row>
    <row r="79" spans="1:21" x14ac:dyDescent="0.25">
      <c r="A79" t="s">
        <v>96</v>
      </c>
      <c r="B79" t="s">
        <v>48</v>
      </c>
      <c r="C79" t="s">
        <v>49</v>
      </c>
      <c r="D79" t="s">
        <v>20</v>
      </c>
      <c r="E79">
        <v>38</v>
      </c>
      <c r="F79">
        <v>2</v>
      </c>
      <c r="G79">
        <v>0</v>
      </c>
      <c r="I79">
        <v>8.26941013336182</v>
      </c>
      <c r="J79">
        <v>9.9813404083252006</v>
      </c>
      <c r="L79">
        <v>1E-10</v>
      </c>
      <c r="M79">
        <v>1E-10</v>
      </c>
      <c r="Q79">
        <v>1E-10</v>
      </c>
      <c r="R79">
        <v>1.89542996883392</v>
      </c>
      <c r="T79">
        <v>1E-10</v>
      </c>
      <c r="U79">
        <v>1E-10</v>
      </c>
    </row>
    <row r="80" spans="1:21" x14ac:dyDescent="0.25">
      <c r="A80" t="s">
        <v>97</v>
      </c>
      <c r="B80" t="s">
        <v>48</v>
      </c>
      <c r="C80" t="s">
        <v>49</v>
      </c>
      <c r="D80" t="s">
        <v>20</v>
      </c>
      <c r="E80">
        <v>38</v>
      </c>
      <c r="F80">
        <v>3</v>
      </c>
      <c r="G80">
        <v>0</v>
      </c>
      <c r="I80">
        <v>1E-10</v>
      </c>
      <c r="J80">
        <v>1E-10</v>
      </c>
      <c r="L80">
        <v>1E-10</v>
      </c>
      <c r="M80">
        <v>1E-10</v>
      </c>
      <c r="Q80">
        <v>1E-10</v>
      </c>
      <c r="R80">
        <v>1E-10</v>
      </c>
      <c r="T80">
        <v>1E-10</v>
      </c>
      <c r="U80">
        <v>1E-10</v>
      </c>
    </row>
    <row r="81" spans="1:21" x14ac:dyDescent="0.25">
      <c r="A81" t="s">
        <v>98</v>
      </c>
      <c r="B81" t="s">
        <v>48</v>
      </c>
      <c r="C81" t="s">
        <v>49</v>
      </c>
      <c r="D81" t="s">
        <v>20</v>
      </c>
      <c r="E81">
        <v>38</v>
      </c>
      <c r="F81">
        <v>4</v>
      </c>
      <c r="G81">
        <v>0</v>
      </c>
      <c r="I81">
        <v>1.02488994598389</v>
      </c>
      <c r="J81">
        <v>0.86783802509307895</v>
      </c>
      <c r="L81">
        <v>0.65193402767181396</v>
      </c>
      <c r="M81">
        <v>1.33202004432678</v>
      </c>
      <c r="Q81">
        <v>1E-10</v>
      </c>
      <c r="R81">
        <v>1E-10</v>
      </c>
      <c r="T81">
        <v>1E-10</v>
      </c>
      <c r="U81">
        <v>1E-10</v>
      </c>
    </row>
    <row r="82" spans="1:21" x14ac:dyDescent="0.25">
      <c r="A82" t="s">
        <v>99</v>
      </c>
      <c r="B82" t="s">
        <v>48</v>
      </c>
      <c r="C82" t="s">
        <v>49</v>
      </c>
      <c r="D82" t="s">
        <v>20</v>
      </c>
      <c r="E82">
        <v>38</v>
      </c>
      <c r="F82">
        <v>5</v>
      </c>
      <c r="G82">
        <v>0</v>
      </c>
      <c r="I82">
        <v>1.43870997428894</v>
      </c>
      <c r="J82">
        <v>1E-10</v>
      </c>
      <c r="L82">
        <v>1E-10</v>
      </c>
      <c r="M82">
        <v>1E-10</v>
      </c>
      <c r="Q82">
        <v>1E-10</v>
      </c>
      <c r="R82">
        <v>1E-10</v>
      </c>
      <c r="T82">
        <v>1E-10</v>
      </c>
      <c r="U82">
        <v>1E-10</v>
      </c>
    </row>
    <row r="83" spans="1:21" x14ac:dyDescent="0.25">
      <c r="A83" t="s">
        <v>100</v>
      </c>
      <c r="B83" t="s">
        <v>48</v>
      </c>
      <c r="C83" t="s">
        <v>49</v>
      </c>
      <c r="D83" t="s">
        <v>20</v>
      </c>
      <c r="E83">
        <v>40</v>
      </c>
      <c r="F83">
        <v>1</v>
      </c>
      <c r="G83">
        <v>0</v>
      </c>
      <c r="I83">
        <v>1E-10</v>
      </c>
      <c r="J83">
        <v>1E-10</v>
      </c>
      <c r="L83">
        <v>1E-10</v>
      </c>
      <c r="M83">
        <v>1E-10</v>
      </c>
      <c r="Q83">
        <v>1E-10</v>
      </c>
      <c r="R83">
        <v>1E-10</v>
      </c>
      <c r="T83">
        <v>1E-10</v>
      </c>
      <c r="U83">
        <v>1E-10</v>
      </c>
    </row>
    <row r="84" spans="1:21" x14ac:dyDescent="0.25">
      <c r="A84" t="s">
        <v>101</v>
      </c>
      <c r="B84" t="s">
        <v>48</v>
      </c>
      <c r="C84" t="s">
        <v>49</v>
      </c>
      <c r="D84" t="s">
        <v>20</v>
      </c>
      <c r="E84">
        <v>40</v>
      </c>
      <c r="F84">
        <v>2</v>
      </c>
      <c r="G84">
        <v>0</v>
      </c>
      <c r="I84">
        <v>1E-10</v>
      </c>
      <c r="J84">
        <v>1E-10</v>
      </c>
      <c r="L84">
        <v>1E-10</v>
      </c>
      <c r="M84">
        <v>1E-10</v>
      </c>
      <c r="Q84">
        <v>1E-10</v>
      </c>
      <c r="R84">
        <v>1E-10</v>
      </c>
      <c r="T84">
        <v>1E-10</v>
      </c>
      <c r="U84">
        <v>1E-10</v>
      </c>
    </row>
    <row r="85" spans="1:21" x14ac:dyDescent="0.25">
      <c r="A85" t="s">
        <v>102</v>
      </c>
      <c r="B85" t="s">
        <v>48</v>
      </c>
      <c r="C85" t="s">
        <v>49</v>
      </c>
      <c r="D85" t="s">
        <v>20</v>
      </c>
      <c r="E85">
        <v>40</v>
      </c>
      <c r="F85">
        <v>6</v>
      </c>
      <c r="G85">
        <v>0</v>
      </c>
      <c r="I85">
        <v>1.6996500492095901</v>
      </c>
      <c r="J85">
        <v>1.28726994991302</v>
      </c>
      <c r="L85">
        <v>1E-10</v>
      </c>
      <c r="M85">
        <v>1E-10</v>
      </c>
      <c r="Q85">
        <v>1E-10</v>
      </c>
      <c r="R85">
        <v>1E-10</v>
      </c>
      <c r="T85">
        <v>1E-10</v>
      </c>
      <c r="U85">
        <v>1E-10</v>
      </c>
    </row>
    <row r="86" spans="1:21" x14ac:dyDescent="0.25">
      <c r="A86" t="s">
        <v>103</v>
      </c>
      <c r="B86" t="s">
        <v>48</v>
      </c>
      <c r="C86" t="s">
        <v>49</v>
      </c>
      <c r="D86" t="s">
        <v>20</v>
      </c>
      <c r="E86">
        <v>36</v>
      </c>
      <c r="F86">
        <v>4</v>
      </c>
      <c r="G86">
        <v>0</v>
      </c>
      <c r="I86">
        <v>5.2838501930236799</v>
      </c>
      <c r="J86">
        <v>4.5853700637817401</v>
      </c>
      <c r="L86">
        <v>4.7702598571777299</v>
      </c>
      <c r="M86">
        <v>5.8926801681518599</v>
      </c>
      <c r="Q86">
        <v>7.1835598945617702</v>
      </c>
      <c r="R86">
        <v>6.1914901733398402</v>
      </c>
      <c r="T86">
        <v>1.21802997589111</v>
      </c>
      <c r="U86">
        <v>1.63071000576019</v>
      </c>
    </row>
    <row r="87" spans="1:21" x14ac:dyDescent="0.25">
      <c r="A87" t="s">
        <v>104</v>
      </c>
      <c r="B87" t="s">
        <v>48</v>
      </c>
      <c r="C87" t="s">
        <v>49</v>
      </c>
      <c r="D87" t="s">
        <v>20</v>
      </c>
      <c r="E87">
        <v>36</v>
      </c>
      <c r="F87">
        <v>5</v>
      </c>
      <c r="G87">
        <v>0</v>
      </c>
      <c r="I87">
        <v>1E-10</v>
      </c>
      <c r="J87">
        <v>1E-10</v>
      </c>
      <c r="L87">
        <v>1E-10</v>
      </c>
      <c r="M87">
        <v>1E-10</v>
      </c>
      <c r="Q87">
        <v>1E-10</v>
      </c>
      <c r="R87">
        <v>1E-10</v>
      </c>
      <c r="T87">
        <v>1E-10</v>
      </c>
      <c r="U87">
        <v>1E-10</v>
      </c>
    </row>
    <row r="88" spans="1:21" x14ac:dyDescent="0.25">
      <c r="A88" t="s">
        <v>105</v>
      </c>
      <c r="B88" t="s">
        <v>48</v>
      </c>
      <c r="C88" t="s">
        <v>49</v>
      </c>
      <c r="D88" t="s">
        <v>20</v>
      </c>
      <c r="E88">
        <v>37</v>
      </c>
      <c r="F88">
        <v>2</v>
      </c>
      <c r="G88">
        <v>0</v>
      </c>
      <c r="I88">
        <v>1E-10</v>
      </c>
      <c r="J88">
        <v>1E-10</v>
      </c>
      <c r="L88">
        <v>1E-10</v>
      </c>
      <c r="M88">
        <v>1E-10</v>
      </c>
      <c r="Q88">
        <v>1E-10</v>
      </c>
      <c r="R88">
        <v>1E-10</v>
      </c>
      <c r="T88">
        <v>1E-10</v>
      </c>
      <c r="U88">
        <v>1E-10</v>
      </c>
    </row>
    <row r="89" spans="1:21" x14ac:dyDescent="0.25">
      <c r="A89" t="s">
        <v>106</v>
      </c>
      <c r="B89" t="s">
        <v>48</v>
      </c>
      <c r="C89" t="s">
        <v>49</v>
      </c>
      <c r="D89" t="s">
        <v>20</v>
      </c>
      <c r="E89">
        <v>38</v>
      </c>
      <c r="F89">
        <v>2</v>
      </c>
      <c r="G89">
        <v>0</v>
      </c>
      <c r="I89">
        <v>1E-10</v>
      </c>
      <c r="J89">
        <v>1E-10</v>
      </c>
      <c r="L89">
        <v>1E-10</v>
      </c>
      <c r="M89">
        <v>1E-10</v>
      </c>
      <c r="Q89">
        <v>1E-10</v>
      </c>
      <c r="R89">
        <v>1E-10</v>
      </c>
      <c r="T89">
        <v>1E-10</v>
      </c>
      <c r="U89">
        <v>1E-10</v>
      </c>
    </row>
    <row r="90" spans="1:21" x14ac:dyDescent="0.25">
      <c r="A90" t="s">
        <v>107</v>
      </c>
      <c r="B90" t="s">
        <v>48</v>
      </c>
      <c r="C90" t="s">
        <v>49</v>
      </c>
      <c r="D90" t="s">
        <v>20</v>
      </c>
      <c r="E90">
        <v>38</v>
      </c>
      <c r="F90">
        <v>3</v>
      </c>
      <c r="G90">
        <v>0</v>
      </c>
      <c r="I90">
        <v>1E-10</v>
      </c>
      <c r="J90">
        <v>1E-10</v>
      </c>
      <c r="L90">
        <v>1E-10</v>
      </c>
      <c r="M90">
        <v>1E-10</v>
      </c>
      <c r="Q90">
        <v>1E-10</v>
      </c>
      <c r="R90">
        <v>1E-10</v>
      </c>
      <c r="T90">
        <v>1E-10</v>
      </c>
      <c r="U90">
        <v>1E-10</v>
      </c>
    </row>
    <row r="91" spans="1:21" x14ac:dyDescent="0.25">
      <c r="A91" t="s">
        <v>108</v>
      </c>
      <c r="B91" t="s">
        <v>48</v>
      </c>
      <c r="C91" t="s">
        <v>49</v>
      </c>
      <c r="D91" t="s">
        <v>20</v>
      </c>
      <c r="E91">
        <v>38</v>
      </c>
      <c r="F91">
        <v>4</v>
      </c>
      <c r="G91">
        <v>0</v>
      </c>
      <c r="I91">
        <v>0.303631991147995</v>
      </c>
      <c r="J91">
        <v>0.30709299445152299</v>
      </c>
      <c r="L91">
        <v>0.211407005786896</v>
      </c>
      <c r="M91">
        <v>1E-10</v>
      </c>
      <c r="Q91">
        <v>1E-10</v>
      </c>
      <c r="R91">
        <v>1E-10</v>
      </c>
      <c r="T91">
        <v>1E-10</v>
      </c>
      <c r="U91">
        <v>1E-10</v>
      </c>
    </row>
    <row r="92" spans="1:21" x14ac:dyDescent="0.25">
      <c r="A92" t="s">
        <v>109</v>
      </c>
      <c r="B92" t="s">
        <v>48</v>
      </c>
      <c r="C92" t="s">
        <v>49</v>
      </c>
      <c r="D92" t="s">
        <v>20</v>
      </c>
      <c r="E92">
        <v>38</v>
      </c>
      <c r="F92">
        <v>5</v>
      </c>
      <c r="G92">
        <v>0</v>
      </c>
      <c r="I92">
        <v>0.272830009460449</v>
      </c>
      <c r="J92">
        <v>1E-10</v>
      </c>
      <c r="L92">
        <v>1E-10</v>
      </c>
      <c r="M92">
        <v>1E-10</v>
      </c>
      <c r="Q92">
        <v>1E-10</v>
      </c>
      <c r="R92">
        <v>1E-10</v>
      </c>
      <c r="T92">
        <v>1E-10</v>
      </c>
      <c r="U92">
        <v>1E-10</v>
      </c>
    </row>
    <row r="93" spans="1:21" x14ac:dyDescent="0.25">
      <c r="A93" t="s">
        <v>110</v>
      </c>
      <c r="B93" t="s">
        <v>48</v>
      </c>
      <c r="C93" t="s">
        <v>49</v>
      </c>
      <c r="D93" t="s">
        <v>20</v>
      </c>
      <c r="E93">
        <v>38</v>
      </c>
      <c r="F93">
        <v>6</v>
      </c>
      <c r="G93">
        <v>0</v>
      </c>
      <c r="I93">
        <v>1E-10</v>
      </c>
      <c r="J93">
        <v>1E-10</v>
      </c>
      <c r="L93">
        <v>1E-10</v>
      </c>
      <c r="M93">
        <v>1E-10</v>
      </c>
      <c r="Q93">
        <v>1E-10</v>
      </c>
      <c r="R93">
        <v>1E-10</v>
      </c>
      <c r="T93">
        <v>1E-10</v>
      </c>
      <c r="U93">
        <v>1E-10</v>
      </c>
    </row>
    <row r="94" spans="1:21" x14ac:dyDescent="0.25">
      <c r="A94" t="s">
        <v>111</v>
      </c>
      <c r="B94" t="s">
        <v>48</v>
      </c>
      <c r="C94" t="s">
        <v>49</v>
      </c>
      <c r="D94" t="s">
        <v>20</v>
      </c>
      <c r="E94">
        <v>40</v>
      </c>
      <c r="F94">
        <v>3</v>
      </c>
      <c r="G94">
        <v>0</v>
      </c>
      <c r="I94">
        <v>1E-10</v>
      </c>
      <c r="J94">
        <v>1E-10</v>
      </c>
      <c r="L94">
        <v>1E-10</v>
      </c>
      <c r="M94">
        <v>1E-10</v>
      </c>
      <c r="Q94">
        <v>1E-10</v>
      </c>
      <c r="R94">
        <v>1E-10</v>
      </c>
      <c r="T94">
        <v>1E-10</v>
      </c>
      <c r="U94">
        <v>1E-10</v>
      </c>
    </row>
    <row r="95" spans="1:21" x14ac:dyDescent="0.25">
      <c r="A95" t="s">
        <v>112</v>
      </c>
      <c r="B95" t="s">
        <v>48</v>
      </c>
      <c r="C95" t="s">
        <v>49</v>
      </c>
      <c r="D95" t="s">
        <v>20</v>
      </c>
      <c r="E95">
        <v>40</v>
      </c>
      <c r="F95">
        <v>6</v>
      </c>
      <c r="G95">
        <v>0</v>
      </c>
      <c r="I95">
        <v>1E-10</v>
      </c>
      <c r="J95">
        <v>0.18344199657440199</v>
      </c>
      <c r="L95">
        <v>1E-10</v>
      </c>
      <c r="M95">
        <v>1E-10</v>
      </c>
      <c r="Q95">
        <v>1E-10</v>
      </c>
      <c r="R95">
        <v>1E-10</v>
      </c>
      <c r="T95">
        <v>1E-10</v>
      </c>
      <c r="U95">
        <v>1E-10</v>
      </c>
    </row>
    <row r="96" spans="1:21" x14ac:dyDescent="0.25">
      <c r="A96" t="s">
        <v>113</v>
      </c>
      <c r="B96" t="s">
        <v>48</v>
      </c>
      <c r="C96" t="s">
        <v>49</v>
      </c>
      <c r="D96" t="s">
        <v>20</v>
      </c>
      <c r="E96">
        <v>38</v>
      </c>
      <c r="F96">
        <v>4</v>
      </c>
      <c r="G96">
        <v>0</v>
      </c>
      <c r="I96">
        <v>1E-10</v>
      </c>
      <c r="J96">
        <v>1E-10</v>
      </c>
      <c r="L96">
        <v>1E-10</v>
      </c>
      <c r="M96">
        <v>1E-10</v>
      </c>
      <c r="Q96">
        <v>1E-10</v>
      </c>
      <c r="R96">
        <v>1E-10</v>
      </c>
      <c r="T96">
        <v>1E-10</v>
      </c>
      <c r="U96">
        <v>1E-10</v>
      </c>
    </row>
    <row r="97" spans="1:21" x14ac:dyDescent="0.25">
      <c r="A97" t="s">
        <v>114</v>
      </c>
      <c r="B97" t="s">
        <v>115</v>
      </c>
      <c r="C97" t="s">
        <v>19</v>
      </c>
      <c r="D97" t="s">
        <v>20</v>
      </c>
      <c r="E97">
        <v>36</v>
      </c>
      <c r="F97">
        <v>1</v>
      </c>
      <c r="G97">
        <v>2</v>
      </c>
      <c r="I97">
        <v>1E-10</v>
      </c>
      <c r="J97">
        <v>1E-10</v>
      </c>
      <c r="L97">
        <v>1.28630995750427</v>
      </c>
      <c r="M97">
        <v>1.59851002693176</v>
      </c>
      <c r="Q97">
        <v>1E-10</v>
      </c>
      <c r="R97">
        <v>1E-10</v>
      </c>
      <c r="T97">
        <v>1E-10</v>
      </c>
      <c r="U97">
        <v>1E-10</v>
      </c>
    </row>
    <row r="98" spans="1:21" x14ac:dyDescent="0.25">
      <c r="A98" t="s">
        <v>116</v>
      </c>
      <c r="B98" t="s">
        <v>115</v>
      </c>
      <c r="C98" t="s">
        <v>19</v>
      </c>
      <c r="D98" t="s">
        <v>20</v>
      </c>
      <c r="E98">
        <v>36</v>
      </c>
      <c r="F98">
        <v>1</v>
      </c>
      <c r="G98">
        <v>3</v>
      </c>
      <c r="I98">
        <v>1E-10</v>
      </c>
      <c r="J98">
        <v>1E-10</v>
      </c>
      <c r="L98">
        <v>1E-10</v>
      </c>
      <c r="M98">
        <v>0.83877098560333296</v>
      </c>
      <c r="Q98">
        <v>1E-10</v>
      </c>
      <c r="R98">
        <v>1E-10</v>
      </c>
      <c r="T98">
        <v>1E-10</v>
      </c>
      <c r="U98">
        <v>1E-10</v>
      </c>
    </row>
    <row r="99" spans="1:21" x14ac:dyDescent="0.25">
      <c r="A99" t="s">
        <v>117</v>
      </c>
      <c r="B99" t="s">
        <v>115</v>
      </c>
      <c r="C99" t="s">
        <v>19</v>
      </c>
      <c r="D99" t="s">
        <v>20</v>
      </c>
      <c r="E99">
        <v>38</v>
      </c>
      <c r="F99">
        <v>1</v>
      </c>
      <c r="G99">
        <v>2</v>
      </c>
      <c r="I99">
        <v>1E-10</v>
      </c>
      <c r="J99">
        <v>1E-10</v>
      </c>
      <c r="L99">
        <v>1.0587400197982799</v>
      </c>
      <c r="M99">
        <v>1.4277199506759599</v>
      </c>
      <c r="Q99">
        <v>1E-10</v>
      </c>
      <c r="R99">
        <v>1E-10</v>
      </c>
      <c r="T99">
        <v>1E-10</v>
      </c>
      <c r="U99">
        <v>1E-10</v>
      </c>
    </row>
    <row r="100" spans="1:21" x14ac:dyDescent="0.25">
      <c r="A100" t="s">
        <v>118</v>
      </c>
      <c r="B100" t="s">
        <v>115</v>
      </c>
      <c r="C100" t="s">
        <v>19</v>
      </c>
      <c r="D100" t="s">
        <v>20</v>
      </c>
      <c r="E100">
        <v>38</v>
      </c>
      <c r="F100">
        <v>1</v>
      </c>
      <c r="G100">
        <v>3</v>
      </c>
      <c r="I100">
        <v>1.0298000574111901</v>
      </c>
      <c r="J100">
        <v>0.95643597841262795</v>
      </c>
      <c r="L100">
        <v>2.5444400310516402</v>
      </c>
      <c r="M100">
        <v>2.65276002883911</v>
      </c>
      <c r="Q100">
        <v>1E-10</v>
      </c>
      <c r="R100">
        <v>1E-10</v>
      </c>
      <c r="T100">
        <v>1E-10</v>
      </c>
      <c r="U100">
        <v>1E-10</v>
      </c>
    </row>
    <row r="101" spans="1:21" x14ac:dyDescent="0.25">
      <c r="A101" t="s">
        <v>119</v>
      </c>
      <c r="B101" t="s">
        <v>115</v>
      </c>
      <c r="C101" t="s">
        <v>19</v>
      </c>
      <c r="D101" t="s">
        <v>20</v>
      </c>
      <c r="E101">
        <v>40</v>
      </c>
      <c r="F101">
        <v>0</v>
      </c>
      <c r="G101">
        <v>3</v>
      </c>
      <c r="I101">
        <v>1E-10</v>
      </c>
      <c r="J101">
        <v>1E-10</v>
      </c>
      <c r="L101">
        <v>1.16368997097015</v>
      </c>
      <c r="M101">
        <v>1.72254002094269</v>
      </c>
      <c r="Q101">
        <v>1E-10</v>
      </c>
      <c r="R101">
        <v>1E-10</v>
      </c>
      <c r="T101">
        <v>1E-10</v>
      </c>
      <c r="U101">
        <v>1E-10</v>
      </c>
    </row>
    <row r="102" spans="1:21" x14ac:dyDescent="0.25">
      <c r="A102" t="s">
        <v>120</v>
      </c>
      <c r="B102" t="s">
        <v>115</v>
      </c>
      <c r="C102" t="s">
        <v>19</v>
      </c>
      <c r="D102" t="s">
        <v>20</v>
      </c>
      <c r="E102">
        <v>40</v>
      </c>
      <c r="F102">
        <v>1</v>
      </c>
      <c r="G102">
        <v>2</v>
      </c>
      <c r="I102">
        <v>0.67404198646545399</v>
      </c>
      <c r="J102">
        <v>0.68120098114013705</v>
      </c>
      <c r="L102">
        <v>2.4588000774383501</v>
      </c>
      <c r="M102">
        <v>3.1240899562835698</v>
      </c>
      <c r="Q102">
        <v>1E-10</v>
      </c>
      <c r="R102">
        <v>1E-10</v>
      </c>
      <c r="T102">
        <v>1E-10</v>
      </c>
      <c r="U102">
        <v>1E-10</v>
      </c>
    </row>
    <row r="103" spans="1:21" x14ac:dyDescent="0.25">
      <c r="A103" t="s">
        <v>121</v>
      </c>
      <c r="B103" t="s">
        <v>115</v>
      </c>
      <c r="C103" t="s">
        <v>19</v>
      </c>
      <c r="D103" t="s">
        <v>20</v>
      </c>
      <c r="E103">
        <v>40</v>
      </c>
      <c r="F103">
        <v>1</v>
      </c>
      <c r="G103">
        <v>3</v>
      </c>
      <c r="I103">
        <v>3.00991988182068</v>
      </c>
      <c r="J103">
        <v>3.4339001178741499</v>
      </c>
      <c r="L103">
        <v>7.7537999153137198</v>
      </c>
      <c r="M103">
        <v>9.4748001098632795</v>
      </c>
      <c r="Q103">
        <v>1E-10</v>
      </c>
      <c r="R103">
        <v>1E-10</v>
      </c>
      <c r="T103">
        <v>1E-10</v>
      </c>
      <c r="U103">
        <v>1E-10</v>
      </c>
    </row>
    <row r="104" spans="1:21" x14ac:dyDescent="0.25">
      <c r="A104" t="s">
        <v>122</v>
      </c>
      <c r="B104" t="s">
        <v>115</v>
      </c>
      <c r="C104" t="s">
        <v>19</v>
      </c>
      <c r="D104" t="s">
        <v>20</v>
      </c>
      <c r="E104">
        <v>42</v>
      </c>
      <c r="F104">
        <v>1</v>
      </c>
      <c r="G104">
        <v>2</v>
      </c>
      <c r="I104">
        <v>2.9338400363922101</v>
      </c>
      <c r="J104">
        <v>3.0323901176452601</v>
      </c>
      <c r="L104">
        <v>9.2582902908325195</v>
      </c>
      <c r="M104">
        <v>11.369299888610801</v>
      </c>
      <c r="Q104">
        <v>1E-10</v>
      </c>
      <c r="R104">
        <v>1E-10</v>
      </c>
      <c r="T104">
        <v>1E-10</v>
      </c>
      <c r="U104">
        <v>1E-10</v>
      </c>
    </row>
    <row r="105" spans="1:21" x14ac:dyDescent="0.25">
      <c r="A105" t="s">
        <v>123</v>
      </c>
      <c r="B105" t="s">
        <v>115</v>
      </c>
      <c r="C105" t="s">
        <v>19</v>
      </c>
      <c r="D105" t="s">
        <v>20</v>
      </c>
      <c r="E105">
        <v>42</v>
      </c>
      <c r="F105">
        <v>1</v>
      </c>
      <c r="G105">
        <v>3</v>
      </c>
      <c r="I105">
        <v>5.1065201759338397</v>
      </c>
      <c r="J105">
        <v>6.1364102363586399</v>
      </c>
      <c r="L105">
        <v>13.7201995849609</v>
      </c>
      <c r="M105">
        <v>16.115800857543899</v>
      </c>
      <c r="Q105">
        <v>1E-10</v>
      </c>
      <c r="R105">
        <v>1E-10</v>
      </c>
      <c r="T105">
        <v>1E-10</v>
      </c>
      <c r="U105">
        <v>1E-10</v>
      </c>
    </row>
    <row r="106" spans="1:21" x14ac:dyDescent="0.25">
      <c r="A106" t="s">
        <v>124</v>
      </c>
      <c r="B106" t="s">
        <v>115</v>
      </c>
      <c r="C106" t="s">
        <v>19</v>
      </c>
      <c r="D106" t="s">
        <v>20</v>
      </c>
      <c r="E106">
        <v>42</v>
      </c>
      <c r="F106">
        <v>2</v>
      </c>
      <c r="G106">
        <v>2</v>
      </c>
      <c r="I106">
        <v>2.49692010879517</v>
      </c>
      <c r="J106">
        <v>2.05710005760193</v>
      </c>
      <c r="L106">
        <v>7.23397016525269</v>
      </c>
      <c r="M106">
        <v>8.3276300430297905</v>
      </c>
      <c r="Q106">
        <v>1E-10</v>
      </c>
      <c r="R106">
        <v>1E-10</v>
      </c>
      <c r="T106">
        <v>1E-10</v>
      </c>
      <c r="U106">
        <v>1E-10</v>
      </c>
    </row>
    <row r="107" spans="1:21" x14ac:dyDescent="0.25">
      <c r="A107" t="s">
        <v>125</v>
      </c>
      <c r="B107" t="s">
        <v>115</v>
      </c>
      <c r="C107" t="s">
        <v>19</v>
      </c>
      <c r="D107" t="s">
        <v>20</v>
      </c>
      <c r="E107">
        <v>42</v>
      </c>
      <c r="F107">
        <v>2</v>
      </c>
      <c r="G107">
        <v>3</v>
      </c>
      <c r="I107">
        <v>0.80431199073791504</v>
      </c>
      <c r="J107">
        <v>0.92519199848175004</v>
      </c>
      <c r="L107">
        <v>2.20276999473572</v>
      </c>
      <c r="M107">
        <v>2.8400399684906001</v>
      </c>
      <c r="Q107">
        <v>1E-10</v>
      </c>
      <c r="R107">
        <v>1E-10</v>
      </c>
      <c r="T107">
        <v>1E-10</v>
      </c>
      <c r="U107">
        <v>1E-10</v>
      </c>
    </row>
    <row r="108" spans="1:21" x14ac:dyDescent="0.25">
      <c r="A108" t="s">
        <v>126</v>
      </c>
      <c r="B108" t="s">
        <v>127</v>
      </c>
      <c r="C108" t="s">
        <v>37</v>
      </c>
      <c r="D108" t="s">
        <v>128</v>
      </c>
      <c r="E108">
        <v>18</v>
      </c>
      <c r="F108">
        <v>1</v>
      </c>
      <c r="G108">
        <v>0</v>
      </c>
      <c r="I108">
        <v>1E-10</v>
      </c>
      <c r="J108">
        <v>1E-10</v>
      </c>
      <c r="L108">
        <v>1.2375799417495701</v>
      </c>
      <c r="M108">
        <v>1E-10</v>
      </c>
      <c r="Q108">
        <v>1E-10</v>
      </c>
      <c r="R108">
        <v>1E-10</v>
      </c>
      <c r="T108">
        <v>1E-10</v>
      </c>
      <c r="U108">
        <v>1E-10</v>
      </c>
    </row>
    <row r="109" spans="1:21" x14ac:dyDescent="0.25">
      <c r="A109" t="s">
        <v>129</v>
      </c>
      <c r="B109" t="s">
        <v>130</v>
      </c>
      <c r="C109" t="s">
        <v>37</v>
      </c>
      <c r="D109" t="s">
        <v>128</v>
      </c>
      <c r="E109">
        <v>16</v>
      </c>
      <c r="F109">
        <v>0</v>
      </c>
      <c r="G109">
        <v>0</v>
      </c>
      <c r="I109">
        <v>13.9905996322632</v>
      </c>
      <c r="J109">
        <v>12.879300117492701</v>
      </c>
      <c r="L109">
        <v>13.415300369262701</v>
      </c>
      <c r="M109">
        <v>14.2506999969482</v>
      </c>
      <c r="Q109">
        <v>1E-10</v>
      </c>
      <c r="R109">
        <v>1E-10</v>
      </c>
      <c r="T109">
        <v>1E-10</v>
      </c>
      <c r="U109">
        <v>1E-10</v>
      </c>
    </row>
    <row r="110" spans="1:21" x14ac:dyDescent="0.25">
      <c r="A110" t="s">
        <v>131</v>
      </c>
      <c r="B110" t="s">
        <v>130</v>
      </c>
      <c r="C110" t="s">
        <v>37</v>
      </c>
      <c r="D110" t="s">
        <v>128</v>
      </c>
      <c r="E110">
        <v>16</v>
      </c>
      <c r="F110">
        <v>1</v>
      </c>
      <c r="G110">
        <v>0</v>
      </c>
      <c r="I110">
        <v>1E-10</v>
      </c>
      <c r="J110">
        <v>1E-10</v>
      </c>
      <c r="L110">
        <v>0.63668102025985696</v>
      </c>
      <c r="M110">
        <v>0.85765701532363903</v>
      </c>
      <c r="Q110">
        <v>1E-10</v>
      </c>
      <c r="R110">
        <v>1E-10</v>
      </c>
      <c r="T110">
        <v>1E-10</v>
      </c>
      <c r="U110">
        <v>1E-10</v>
      </c>
    </row>
    <row r="111" spans="1:21" x14ac:dyDescent="0.25">
      <c r="A111" t="s">
        <v>132</v>
      </c>
      <c r="B111" t="s">
        <v>130</v>
      </c>
      <c r="C111" t="s">
        <v>37</v>
      </c>
      <c r="D111" t="s">
        <v>128</v>
      </c>
      <c r="E111">
        <v>18</v>
      </c>
      <c r="F111">
        <v>0</v>
      </c>
      <c r="G111">
        <v>0</v>
      </c>
      <c r="I111">
        <v>7.6623702049255398</v>
      </c>
      <c r="J111">
        <v>7.7048702239990199</v>
      </c>
      <c r="L111">
        <v>7.3830699920654297</v>
      </c>
      <c r="M111">
        <v>7.8165102005004901</v>
      </c>
      <c r="Q111">
        <v>1E-10</v>
      </c>
      <c r="R111">
        <v>1E-10</v>
      </c>
      <c r="T111">
        <v>1E-10</v>
      </c>
      <c r="U111">
        <v>1E-10</v>
      </c>
    </row>
    <row r="112" spans="1:21" x14ac:dyDescent="0.25">
      <c r="A112" t="s">
        <v>133</v>
      </c>
      <c r="B112" t="s">
        <v>130</v>
      </c>
      <c r="C112" t="s">
        <v>37</v>
      </c>
      <c r="D112" t="s">
        <v>128</v>
      </c>
      <c r="E112">
        <v>18</v>
      </c>
      <c r="F112">
        <v>1</v>
      </c>
      <c r="G112">
        <v>0</v>
      </c>
      <c r="I112">
        <v>2.8874599933624299</v>
      </c>
      <c r="J112">
        <v>2.5486500263214098</v>
      </c>
      <c r="L112">
        <v>2.7751500606536901</v>
      </c>
      <c r="M112">
        <v>2.8882200717925999</v>
      </c>
      <c r="Q112">
        <v>1E-10</v>
      </c>
      <c r="R112">
        <v>1E-10</v>
      </c>
      <c r="T112">
        <v>1E-10</v>
      </c>
      <c r="U112">
        <v>1E-10</v>
      </c>
    </row>
    <row r="113" spans="1:21" x14ac:dyDescent="0.25">
      <c r="A113" t="s">
        <v>134</v>
      </c>
      <c r="B113" t="s">
        <v>130</v>
      </c>
      <c r="C113" t="s">
        <v>37</v>
      </c>
      <c r="D113" t="s">
        <v>128</v>
      </c>
      <c r="E113">
        <v>18</v>
      </c>
      <c r="F113">
        <v>2</v>
      </c>
      <c r="G113">
        <v>0</v>
      </c>
      <c r="I113">
        <v>2.9499499797821001</v>
      </c>
      <c r="J113">
        <v>2.3538300991058301</v>
      </c>
      <c r="L113">
        <v>2.9672300815582302</v>
      </c>
      <c r="M113">
        <v>3.6189100742340101</v>
      </c>
      <c r="Q113">
        <v>1E-10</v>
      </c>
      <c r="R113">
        <v>1E-10</v>
      </c>
      <c r="T113">
        <v>1E-10</v>
      </c>
      <c r="U113">
        <v>1E-10</v>
      </c>
    </row>
    <row r="114" spans="1:21" x14ac:dyDescent="0.25">
      <c r="A114" t="s">
        <v>135</v>
      </c>
      <c r="B114" t="s">
        <v>130</v>
      </c>
      <c r="C114" t="s">
        <v>37</v>
      </c>
      <c r="D114" t="s">
        <v>128</v>
      </c>
      <c r="E114">
        <v>20</v>
      </c>
      <c r="F114">
        <v>4</v>
      </c>
      <c r="G114">
        <v>0</v>
      </c>
      <c r="I114">
        <v>2.8156199455261199</v>
      </c>
      <c r="J114">
        <v>2.55070996284485</v>
      </c>
      <c r="L114">
        <v>3.0321700572967498</v>
      </c>
      <c r="M114">
        <v>2.7354700565338099</v>
      </c>
      <c r="Q114">
        <v>1E-10</v>
      </c>
      <c r="R114">
        <v>1E-10</v>
      </c>
      <c r="T114">
        <v>1E-10</v>
      </c>
      <c r="U114">
        <v>1E-10</v>
      </c>
    </row>
    <row r="115" spans="1:21" x14ac:dyDescent="0.25">
      <c r="A115" t="s">
        <v>136</v>
      </c>
      <c r="B115" t="s">
        <v>130</v>
      </c>
      <c r="C115" t="s">
        <v>37</v>
      </c>
      <c r="D115" t="s">
        <v>128</v>
      </c>
      <c r="E115">
        <v>22</v>
      </c>
      <c r="F115">
        <v>4</v>
      </c>
      <c r="G115">
        <v>0</v>
      </c>
      <c r="I115">
        <v>0.892947018146515</v>
      </c>
      <c r="J115">
        <v>0.67635899782180797</v>
      </c>
      <c r="L115">
        <v>0.69648098945617698</v>
      </c>
      <c r="M115">
        <v>1E-10</v>
      </c>
      <c r="Q115">
        <v>1E-10</v>
      </c>
      <c r="R115">
        <v>1E-10</v>
      </c>
      <c r="T115">
        <v>1E-10</v>
      </c>
      <c r="U115">
        <v>1E-10</v>
      </c>
    </row>
    <row r="116" spans="1:21" x14ac:dyDescent="0.25">
      <c r="A116" t="s">
        <v>137</v>
      </c>
      <c r="B116" t="s">
        <v>130</v>
      </c>
      <c r="C116" t="s">
        <v>37</v>
      </c>
      <c r="D116" t="s">
        <v>128</v>
      </c>
      <c r="E116">
        <v>22</v>
      </c>
      <c r="F116">
        <v>5</v>
      </c>
      <c r="G116">
        <v>0</v>
      </c>
      <c r="I116">
        <v>2.0646400451660201</v>
      </c>
      <c r="J116">
        <v>1.8484300374984699</v>
      </c>
      <c r="L116">
        <v>2.1849200725555402</v>
      </c>
      <c r="M116">
        <v>1.9499599933624301</v>
      </c>
      <c r="Q116">
        <v>1E-10</v>
      </c>
      <c r="R116">
        <v>1E-10</v>
      </c>
      <c r="T116">
        <v>1E-10</v>
      </c>
      <c r="U116">
        <v>1E-10</v>
      </c>
    </row>
    <row r="117" spans="1:21" x14ac:dyDescent="0.25">
      <c r="A117" t="s">
        <v>138</v>
      </c>
      <c r="B117" t="s">
        <v>130</v>
      </c>
      <c r="C117" t="s">
        <v>37</v>
      </c>
      <c r="D117" t="s">
        <v>128</v>
      </c>
      <c r="E117">
        <v>22</v>
      </c>
      <c r="F117">
        <v>6</v>
      </c>
      <c r="G117">
        <v>0</v>
      </c>
      <c r="I117">
        <v>6.6255698204040501</v>
      </c>
      <c r="J117">
        <v>5.4558401107788104</v>
      </c>
      <c r="L117">
        <v>6.3386201858520499</v>
      </c>
      <c r="M117">
        <v>6.3132700920104998</v>
      </c>
      <c r="Q117">
        <v>1E-10</v>
      </c>
      <c r="R117">
        <v>1E-10</v>
      </c>
      <c r="T117">
        <v>1E-10</v>
      </c>
      <c r="U117">
        <v>1E-10</v>
      </c>
    </row>
    <row r="118" spans="1:21" x14ac:dyDescent="0.25">
      <c r="A118" t="s">
        <v>139</v>
      </c>
      <c r="B118" t="s">
        <v>140</v>
      </c>
      <c r="C118" t="s">
        <v>37</v>
      </c>
      <c r="D118" t="s">
        <v>128</v>
      </c>
      <c r="E118">
        <v>16</v>
      </c>
      <c r="F118">
        <v>0</v>
      </c>
      <c r="G118">
        <v>0</v>
      </c>
      <c r="I118">
        <v>2.2589700222015399</v>
      </c>
      <c r="J118">
        <v>1.7719800472259499</v>
      </c>
      <c r="L118">
        <v>2.3222599029540998</v>
      </c>
      <c r="M118">
        <v>2.6150200366973899</v>
      </c>
      <c r="Q118">
        <v>1E-10</v>
      </c>
      <c r="R118">
        <v>1E-10</v>
      </c>
      <c r="T118">
        <v>1E-10</v>
      </c>
      <c r="U118">
        <v>1E-10</v>
      </c>
    </row>
    <row r="119" spans="1:21" x14ac:dyDescent="0.25">
      <c r="A119" t="s">
        <v>141</v>
      </c>
      <c r="B119" t="s">
        <v>140</v>
      </c>
      <c r="C119" t="s">
        <v>37</v>
      </c>
      <c r="D119" t="s">
        <v>128</v>
      </c>
      <c r="E119">
        <v>16</v>
      </c>
      <c r="F119">
        <v>1</v>
      </c>
      <c r="G119">
        <v>0</v>
      </c>
      <c r="I119">
        <v>1E-10</v>
      </c>
      <c r="J119">
        <v>1E-10</v>
      </c>
      <c r="L119">
        <v>1E-10</v>
      </c>
      <c r="M119">
        <v>1E-10</v>
      </c>
      <c r="Q119">
        <v>1E-10</v>
      </c>
      <c r="R119">
        <v>1E-10</v>
      </c>
      <c r="T119">
        <v>1E-10</v>
      </c>
      <c r="U119">
        <v>1E-10</v>
      </c>
    </row>
    <row r="120" spans="1:21" x14ac:dyDescent="0.25">
      <c r="A120" t="s">
        <v>142</v>
      </c>
      <c r="B120" t="s">
        <v>140</v>
      </c>
      <c r="C120" t="s">
        <v>37</v>
      </c>
      <c r="D120" t="s">
        <v>128</v>
      </c>
      <c r="E120">
        <v>18</v>
      </c>
      <c r="F120">
        <v>0</v>
      </c>
      <c r="G120">
        <v>0</v>
      </c>
      <c r="I120">
        <v>2.5750899314880402</v>
      </c>
      <c r="J120">
        <v>2.3966400623321502</v>
      </c>
      <c r="L120">
        <v>2.0155301094055198</v>
      </c>
      <c r="M120">
        <v>2.32372999191284</v>
      </c>
      <c r="Q120">
        <v>1E-10</v>
      </c>
      <c r="R120">
        <v>1E-10</v>
      </c>
      <c r="T120">
        <v>1E-10</v>
      </c>
      <c r="U120">
        <v>1E-10</v>
      </c>
    </row>
    <row r="121" spans="1:21" x14ac:dyDescent="0.25">
      <c r="A121" t="s">
        <v>143</v>
      </c>
      <c r="B121" t="s">
        <v>140</v>
      </c>
      <c r="C121" t="s">
        <v>37</v>
      </c>
      <c r="D121" t="s">
        <v>128</v>
      </c>
      <c r="E121">
        <v>18</v>
      </c>
      <c r="F121">
        <v>1</v>
      </c>
      <c r="G121">
        <v>0</v>
      </c>
      <c r="I121">
        <v>5.9436402320861799</v>
      </c>
      <c r="J121">
        <v>3.9551599025726301</v>
      </c>
      <c r="L121">
        <v>16.3985996246338</v>
      </c>
      <c r="M121">
        <v>16.799200057983398</v>
      </c>
      <c r="Q121">
        <v>0.157891005277634</v>
      </c>
      <c r="R121">
        <v>0.17853699624538399</v>
      </c>
      <c r="T121">
        <v>0.24001899361610399</v>
      </c>
      <c r="U121">
        <v>0.18728399276733401</v>
      </c>
    </row>
    <row r="122" spans="1:21" x14ac:dyDescent="0.25">
      <c r="A122" t="s">
        <v>144</v>
      </c>
      <c r="B122" t="s">
        <v>140</v>
      </c>
      <c r="C122" t="s">
        <v>37</v>
      </c>
      <c r="D122" t="s">
        <v>128</v>
      </c>
      <c r="E122">
        <v>18</v>
      </c>
      <c r="F122">
        <v>2</v>
      </c>
      <c r="G122">
        <v>0</v>
      </c>
      <c r="I122">
        <v>1.20316994190216</v>
      </c>
      <c r="J122">
        <v>0.90121799707412698</v>
      </c>
      <c r="L122">
        <v>1.40053999423981</v>
      </c>
      <c r="M122">
        <v>1.41737997531891</v>
      </c>
      <c r="Q122">
        <v>1E-10</v>
      </c>
      <c r="R122">
        <v>1E-10</v>
      </c>
      <c r="T122">
        <v>1E-10</v>
      </c>
      <c r="U122">
        <v>1E-10</v>
      </c>
    </row>
    <row r="123" spans="1:21" x14ac:dyDescent="0.25">
      <c r="A123" t="s">
        <v>145</v>
      </c>
      <c r="B123" t="s">
        <v>140</v>
      </c>
      <c r="C123" t="s">
        <v>37</v>
      </c>
      <c r="D123" t="s">
        <v>128</v>
      </c>
      <c r="E123">
        <v>20</v>
      </c>
      <c r="F123">
        <v>3</v>
      </c>
      <c r="G123">
        <v>0</v>
      </c>
      <c r="I123">
        <v>0.248670995235443</v>
      </c>
      <c r="J123">
        <v>1E-10</v>
      </c>
      <c r="L123">
        <v>0.23862700164318101</v>
      </c>
      <c r="M123">
        <v>0.256356000900269</v>
      </c>
      <c r="Q123">
        <v>1E-10</v>
      </c>
      <c r="R123">
        <v>1E-10</v>
      </c>
      <c r="T123">
        <v>1E-10</v>
      </c>
      <c r="U123">
        <v>1E-10</v>
      </c>
    </row>
    <row r="124" spans="1:21" x14ac:dyDescent="0.25">
      <c r="A124" t="s">
        <v>146</v>
      </c>
      <c r="B124" t="s">
        <v>140</v>
      </c>
      <c r="C124" t="s">
        <v>37</v>
      </c>
      <c r="D124" t="s">
        <v>128</v>
      </c>
      <c r="E124">
        <v>20</v>
      </c>
      <c r="F124">
        <v>4</v>
      </c>
      <c r="G124">
        <v>0</v>
      </c>
      <c r="I124">
        <v>4.8706498146057102</v>
      </c>
      <c r="J124">
        <v>3.29060006141663</v>
      </c>
      <c r="L124">
        <v>5.6421999931335396</v>
      </c>
      <c r="M124">
        <v>5.64027976989746</v>
      </c>
      <c r="Q124">
        <v>0.21781200170517001</v>
      </c>
      <c r="R124">
        <v>0.290390014648438</v>
      </c>
      <c r="T124">
        <v>0.39418399333953902</v>
      </c>
      <c r="U124">
        <v>0.48619401454925498</v>
      </c>
    </row>
    <row r="125" spans="1:21" x14ac:dyDescent="0.25">
      <c r="A125" t="s">
        <v>147</v>
      </c>
      <c r="B125" t="s">
        <v>140</v>
      </c>
      <c r="C125" t="s">
        <v>37</v>
      </c>
      <c r="D125" t="s">
        <v>128</v>
      </c>
      <c r="E125">
        <v>22</v>
      </c>
      <c r="F125">
        <v>4</v>
      </c>
      <c r="G125">
        <v>0</v>
      </c>
      <c r="I125">
        <v>3.9159998893737802</v>
      </c>
      <c r="J125">
        <v>2.73011994361877</v>
      </c>
      <c r="L125">
        <v>3.9933900833129901</v>
      </c>
      <c r="M125">
        <v>4.0199398994445801</v>
      </c>
      <c r="Q125">
        <v>1E-10</v>
      </c>
      <c r="R125">
        <v>1E-10</v>
      </c>
      <c r="T125">
        <v>1E-10</v>
      </c>
      <c r="U125">
        <v>1E-10</v>
      </c>
    </row>
    <row r="126" spans="1:21" x14ac:dyDescent="0.25">
      <c r="A126" t="s">
        <v>148</v>
      </c>
      <c r="B126" t="s">
        <v>140</v>
      </c>
      <c r="C126" t="s">
        <v>37</v>
      </c>
      <c r="D126" t="s">
        <v>128</v>
      </c>
      <c r="E126">
        <v>22</v>
      </c>
      <c r="F126">
        <v>5</v>
      </c>
      <c r="G126">
        <v>0</v>
      </c>
      <c r="I126">
        <v>10.522199630737299</v>
      </c>
      <c r="J126">
        <v>7.2789402008056596</v>
      </c>
      <c r="L126">
        <v>10.6028995513916</v>
      </c>
      <c r="M126">
        <v>10.114899635314901</v>
      </c>
      <c r="Q126">
        <v>1E-10</v>
      </c>
      <c r="R126">
        <v>1E-10</v>
      </c>
      <c r="T126">
        <v>1E-10</v>
      </c>
      <c r="U126">
        <v>1E-10</v>
      </c>
    </row>
    <row r="127" spans="1:21" x14ac:dyDescent="0.25">
      <c r="A127" t="s">
        <v>149</v>
      </c>
      <c r="B127" t="s">
        <v>140</v>
      </c>
      <c r="C127" t="s">
        <v>37</v>
      </c>
      <c r="D127" t="s">
        <v>128</v>
      </c>
      <c r="E127">
        <v>22</v>
      </c>
      <c r="F127">
        <v>6</v>
      </c>
      <c r="G127">
        <v>0</v>
      </c>
      <c r="I127">
        <v>33.551799774169901</v>
      </c>
      <c r="J127">
        <v>23.482500076293899</v>
      </c>
      <c r="L127">
        <v>32.189998626708999</v>
      </c>
      <c r="M127">
        <v>32.8456001281738</v>
      </c>
      <c r="Q127">
        <v>1E-10</v>
      </c>
      <c r="R127">
        <v>1E-10</v>
      </c>
      <c r="T127">
        <v>0.16334299743175501</v>
      </c>
      <c r="U127">
        <v>0.19966000318527199</v>
      </c>
    </row>
    <row r="128" spans="1:21" x14ac:dyDescent="0.25">
      <c r="A128" t="s">
        <v>150</v>
      </c>
      <c r="B128" t="s">
        <v>151</v>
      </c>
      <c r="C128" t="s">
        <v>37</v>
      </c>
      <c r="D128" t="s">
        <v>128</v>
      </c>
      <c r="E128">
        <v>16</v>
      </c>
      <c r="F128">
        <v>1</v>
      </c>
      <c r="G128">
        <v>0</v>
      </c>
      <c r="I128">
        <v>0.34971499443054199</v>
      </c>
      <c r="J128">
        <v>0.39087998867034901</v>
      </c>
      <c r="L128">
        <v>0.32702898979187001</v>
      </c>
      <c r="M128">
        <v>0.28560799360275302</v>
      </c>
      <c r="Q128">
        <v>1E-10</v>
      </c>
      <c r="R128">
        <v>1E-10</v>
      </c>
      <c r="T128">
        <v>1E-10</v>
      </c>
      <c r="U128">
        <v>1E-10</v>
      </c>
    </row>
    <row r="129" spans="1:21" x14ac:dyDescent="0.25">
      <c r="A129" t="s">
        <v>152</v>
      </c>
      <c r="B129" t="s">
        <v>151</v>
      </c>
      <c r="C129" t="s">
        <v>37</v>
      </c>
      <c r="D129" t="s">
        <v>128</v>
      </c>
      <c r="E129">
        <v>18</v>
      </c>
      <c r="F129">
        <v>1</v>
      </c>
      <c r="G129">
        <v>0</v>
      </c>
      <c r="I129">
        <v>0.33823800086975098</v>
      </c>
      <c r="J129">
        <v>0.23543600738048601</v>
      </c>
      <c r="L129">
        <v>0.22627699375152599</v>
      </c>
      <c r="M129">
        <v>0.25100600719451899</v>
      </c>
      <c r="Q129">
        <v>1E-10</v>
      </c>
      <c r="R129">
        <v>1E-10</v>
      </c>
      <c r="T129">
        <v>1E-10</v>
      </c>
      <c r="U129">
        <v>1E-10</v>
      </c>
    </row>
    <row r="130" spans="1:21" x14ac:dyDescent="0.25">
      <c r="A130" t="s">
        <v>153</v>
      </c>
      <c r="B130" t="s">
        <v>151</v>
      </c>
      <c r="C130" t="s">
        <v>37</v>
      </c>
      <c r="D130" t="s">
        <v>128</v>
      </c>
      <c r="E130">
        <v>18</v>
      </c>
      <c r="F130">
        <v>2</v>
      </c>
      <c r="G130">
        <v>0</v>
      </c>
      <c r="I130">
        <v>1E-10</v>
      </c>
      <c r="J130">
        <v>1E-10</v>
      </c>
      <c r="L130">
        <v>0.209085002541542</v>
      </c>
      <c r="M130">
        <v>0.220664992928505</v>
      </c>
      <c r="Q130">
        <v>1E-10</v>
      </c>
      <c r="R130">
        <v>1E-10</v>
      </c>
      <c r="T130">
        <v>1E-10</v>
      </c>
      <c r="U130">
        <v>1E-10</v>
      </c>
    </row>
    <row r="131" spans="1:21" x14ac:dyDescent="0.25">
      <c r="A131" t="s">
        <v>154</v>
      </c>
      <c r="B131" t="s">
        <v>155</v>
      </c>
      <c r="C131" t="s">
        <v>37</v>
      </c>
      <c r="D131" t="s">
        <v>128</v>
      </c>
      <c r="E131">
        <v>18</v>
      </c>
      <c r="F131">
        <v>0</v>
      </c>
      <c r="G131">
        <v>0</v>
      </c>
      <c r="I131">
        <v>1E-10</v>
      </c>
      <c r="J131">
        <v>1.8523199558258101</v>
      </c>
      <c r="L131">
        <v>1E-10</v>
      </c>
      <c r="M131">
        <v>1E-10</v>
      </c>
      <c r="Q131">
        <v>1E-10</v>
      </c>
      <c r="R131">
        <v>1E-10</v>
      </c>
      <c r="T131">
        <v>1E-10</v>
      </c>
      <c r="U131">
        <v>1E-10</v>
      </c>
    </row>
    <row r="132" spans="1:21" x14ac:dyDescent="0.25">
      <c r="A132" t="s">
        <v>156</v>
      </c>
      <c r="B132" t="s">
        <v>155</v>
      </c>
      <c r="C132" t="s">
        <v>37</v>
      </c>
      <c r="D132" t="s">
        <v>128</v>
      </c>
      <c r="E132">
        <v>20</v>
      </c>
      <c r="F132">
        <v>4</v>
      </c>
      <c r="G132">
        <v>0</v>
      </c>
      <c r="I132">
        <v>2.1039199829101598</v>
      </c>
      <c r="J132">
        <v>1.9949200153350799</v>
      </c>
      <c r="L132">
        <v>1E-10</v>
      </c>
      <c r="M132">
        <v>2.0678300857543901</v>
      </c>
      <c r="Q132">
        <v>1E-10</v>
      </c>
      <c r="R132">
        <v>1E-10</v>
      </c>
      <c r="T132">
        <v>1E-10</v>
      </c>
      <c r="U132">
        <v>1E-10</v>
      </c>
    </row>
    <row r="133" spans="1:21" x14ac:dyDescent="0.25">
      <c r="A133" t="s">
        <v>157</v>
      </c>
      <c r="B133" t="s">
        <v>158</v>
      </c>
      <c r="C133" t="s">
        <v>37</v>
      </c>
      <c r="D133" t="s">
        <v>20</v>
      </c>
      <c r="E133">
        <v>30</v>
      </c>
      <c r="F133">
        <v>0</v>
      </c>
      <c r="G133">
        <v>0</v>
      </c>
      <c r="I133">
        <v>1E-10</v>
      </c>
      <c r="J133">
        <v>1E-10</v>
      </c>
      <c r="L133">
        <v>1E-10</v>
      </c>
      <c r="M133">
        <v>1E-10</v>
      </c>
      <c r="Q133">
        <v>1E-10</v>
      </c>
      <c r="R133">
        <v>1E-10</v>
      </c>
      <c r="T133">
        <v>1E-10</v>
      </c>
      <c r="U133">
        <v>1E-10</v>
      </c>
    </row>
    <row r="134" spans="1:21" x14ac:dyDescent="0.25">
      <c r="A134" t="s">
        <v>159</v>
      </c>
      <c r="B134" t="s">
        <v>158</v>
      </c>
      <c r="C134" t="s">
        <v>37</v>
      </c>
      <c r="D134" t="s">
        <v>20</v>
      </c>
      <c r="E134">
        <v>30</v>
      </c>
      <c r="F134">
        <v>0</v>
      </c>
      <c r="G134">
        <v>0</v>
      </c>
      <c r="I134">
        <v>12.4519996643066</v>
      </c>
      <c r="J134">
        <v>12.537899971008301</v>
      </c>
      <c r="L134">
        <v>12.090600013732899</v>
      </c>
      <c r="M134">
        <v>13.2546997070312</v>
      </c>
      <c r="Q134">
        <v>1E-10</v>
      </c>
      <c r="R134">
        <v>1E-10</v>
      </c>
      <c r="T134">
        <v>1E-10</v>
      </c>
      <c r="U134">
        <v>1E-10</v>
      </c>
    </row>
    <row r="135" spans="1:21" x14ac:dyDescent="0.25">
      <c r="A135" t="s">
        <v>160</v>
      </c>
      <c r="B135" t="s">
        <v>158</v>
      </c>
      <c r="C135" t="s">
        <v>37</v>
      </c>
      <c r="D135" t="s">
        <v>20</v>
      </c>
      <c r="E135">
        <v>31</v>
      </c>
      <c r="F135">
        <v>0</v>
      </c>
      <c r="G135">
        <v>0</v>
      </c>
      <c r="I135">
        <v>0.31946599483490001</v>
      </c>
      <c r="J135">
        <v>0.424849003553391</v>
      </c>
      <c r="L135">
        <v>0.471989005804062</v>
      </c>
      <c r="M135">
        <v>0.47882699966430697</v>
      </c>
      <c r="Q135">
        <v>1E-10</v>
      </c>
      <c r="R135">
        <v>1E-10</v>
      </c>
      <c r="T135">
        <v>1E-10</v>
      </c>
      <c r="U135">
        <v>1E-10</v>
      </c>
    </row>
    <row r="136" spans="1:21" x14ac:dyDescent="0.25">
      <c r="A136" t="s">
        <v>161</v>
      </c>
      <c r="B136" t="s">
        <v>158</v>
      </c>
      <c r="C136" t="s">
        <v>37</v>
      </c>
      <c r="D136" t="s">
        <v>20</v>
      </c>
      <c r="E136">
        <v>31</v>
      </c>
      <c r="F136">
        <v>1</v>
      </c>
      <c r="G136">
        <v>0</v>
      </c>
      <c r="I136">
        <v>1E-10</v>
      </c>
      <c r="J136">
        <v>1E-10</v>
      </c>
      <c r="L136">
        <v>1E-10</v>
      </c>
      <c r="M136">
        <v>1E-10</v>
      </c>
      <c r="Q136">
        <v>1E-10</v>
      </c>
      <c r="R136">
        <v>1E-10</v>
      </c>
      <c r="T136">
        <v>1E-10</v>
      </c>
      <c r="U136">
        <v>1E-10</v>
      </c>
    </row>
    <row r="137" spans="1:21" x14ac:dyDescent="0.25">
      <c r="A137" t="s">
        <v>162</v>
      </c>
      <c r="B137" t="s">
        <v>158</v>
      </c>
      <c r="C137" t="s">
        <v>37</v>
      </c>
      <c r="D137" t="s">
        <v>20</v>
      </c>
      <c r="E137">
        <v>32</v>
      </c>
      <c r="F137">
        <v>0</v>
      </c>
      <c r="G137">
        <v>0</v>
      </c>
      <c r="I137">
        <v>19.797300338745099</v>
      </c>
      <c r="J137">
        <v>19.403699874877901</v>
      </c>
      <c r="L137">
        <v>17.868099212646499</v>
      </c>
      <c r="M137">
        <v>21.275899887085</v>
      </c>
      <c r="Q137">
        <v>1E-10</v>
      </c>
      <c r="R137">
        <v>0.16112199425697299</v>
      </c>
      <c r="T137">
        <v>1E-10</v>
      </c>
      <c r="U137">
        <v>0.392051011323929</v>
      </c>
    </row>
    <row r="138" spans="1:21" x14ac:dyDescent="0.25">
      <c r="A138" t="s">
        <v>163</v>
      </c>
      <c r="B138" t="s">
        <v>158</v>
      </c>
      <c r="C138" t="s">
        <v>37</v>
      </c>
      <c r="D138" t="s">
        <v>20</v>
      </c>
      <c r="E138">
        <v>32</v>
      </c>
      <c r="F138">
        <v>1</v>
      </c>
      <c r="G138">
        <v>0</v>
      </c>
      <c r="I138">
        <v>13.936200141906699</v>
      </c>
      <c r="J138">
        <v>13.3369998931885</v>
      </c>
      <c r="L138">
        <v>12.148500442504901</v>
      </c>
      <c r="M138">
        <v>12.9167995452881</v>
      </c>
      <c r="Q138">
        <v>1E-10</v>
      </c>
      <c r="R138">
        <v>1E-10</v>
      </c>
      <c r="T138">
        <v>0.267728000879288</v>
      </c>
      <c r="U138">
        <v>0.50278800725936901</v>
      </c>
    </row>
    <row r="139" spans="1:21" x14ac:dyDescent="0.25">
      <c r="A139" t="s">
        <v>164</v>
      </c>
      <c r="B139" t="s">
        <v>158</v>
      </c>
      <c r="C139" t="s">
        <v>37</v>
      </c>
      <c r="D139" t="s">
        <v>20</v>
      </c>
      <c r="E139">
        <v>32</v>
      </c>
      <c r="F139">
        <v>2</v>
      </c>
      <c r="G139">
        <v>0</v>
      </c>
      <c r="I139">
        <v>13.702400207519499</v>
      </c>
      <c r="J139">
        <v>13.075400352478001</v>
      </c>
      <c r="L139">
        <v>17.82080078125</v>
      </c>
      <c r="M139">
        <v>21.451000213623001</v>
      </c>
      <c r="Q139">
        <v>1E-10</v>
      </c>
      <c r="R139">
        <v>1E-10</v>
      </c>
      <c r="T139">
        <v>1E-10</v>
      </c>
      <c r="U139">
        <v>1E-10</v>
      </c>
    </row>
    <row r="140" spans="1:21" x14ac:dyDescent="0.25">
      <c r="A140" t="s">
        <v>165</v>
      </c>
      <c r="B140" t="s">
        <v>158</v>
      </c>
      <c r="C140" t="s">
        <v>37</v>
      </c>
      <c r="D140" t="s">
        <v>20</v>
      </c>
      <c r="E140">
        <v>32</v>
      </c>
      <c r="F140">
        <v>3</v>
      </c>
      <c r="G140">
        <v>0</v>
      </c>
      <c r="I140">
        <v>1E-10</v>
      </c>
      <c r="J140">
        <v>6.1145501136779803</v>
      </c>
      <c r="L140">
        <v>1E-10</v>
      </c>
      <c r="M140">
        <v>4.67875003814697</v>
      </c>
      <c r="Q140">
        <v>1E-10</v>
      </c>
      <c r="R140">
        <v>1E-10</v>
      </c>
      <c r="T140">
        <v>1E-10</v>
      </c>
      <c r="U140">
        <v>1E-10</v>
      </c>
    </row>
    <row r="141" spans="1:21" x14ac:dyDescent="0.25">
      <c r="A141" t="s">
        <v>166</v>
      </c>
      <c r="B141" t="s">
        <v>158</v>
      </c>
      <c r="C141" t="s">
        <v>37</v>
      </c>
      <c r="D141" t="s">
        <v>20</v>
      </c>
      <c r="E141">
        <v>33</v>
      </c>
      <c r="F141">
        <v>0</v>
      </c>
      <c r="G141">
        <v>0</v>
      </c>
      <c r="I141">
        <v>1E-10</v>
      </c>
      <c r="J141">
        <v>1E-10</v>
      </c>
      <c r="L141">
        <v>1E-10</v>
      </c>
      <c r="M141">
        <v>1E-10</v>
      </c>
      <c r="Q141">
        <v>1E-10</v>
      </c>
      <c r="R141">
        <v>1E-10</v>
      </c>
      <c r="T141">
        <v>1E-10</v>
      </c>
      <c r="U141">
        <v>1E-10</v>
      </c>
    </row>
    <row r="142" spans="1:21" x14ac:dyDescent="0.25">
      <c r="A142" t="s">
        <v>167</v>
      </c>
      <c r="B142" t="s">
        <v>158</v>
      </c>
      <c r="C142" t="s">
        <v>37</v>
      </c>
      <c r="D142" t="s">
        <v>20</v>
      </c>
      <c r="E142">
        <v>34</v>
      </c>
      <c r="F142">
        <v>0</v>
      </c>
      <c r="G142">
        <v>0</v>
      </c>
      <c r="I142">
        <v>1E-10</v>
      </c>
      <c r="J142">
        <v>0.15314799547195401</v>
      </c>
      <c r="L142">
        <v>1E-10</v>
      </c>
      <c r="M142">
        <v>1E-10</v>
      </c>
      <c r="Q142">
        <v>1E-10</v>
      </c>
      <c r="R142">
        <v>1E-10</v>
      </c>
      <c r="T142">
        <v>1E-10</v>
      </c>
      <c r="U142">
        <v>1E-10</v>
      </c>
    </row>
    <row r="143" spans="1:21" x14ac:dyDescent="0.25">
      <c r="A143" t="s">
        <v>168</v>
      </c>
      <c r="B143" t="s">
        <v>158</v>
      </c>
      <c r="C143" t="s">
        <v>37</v>
      </c>
      <c r="D143" t="s">
        <v>20</v>
      </c>
      <c r="E143">
        <v>34</v>
      </c>
      <c r="F143">
        <v>1</v>
      </c>
      <c r="G143">
        <v>0</v>
      </c>
      <c r="I143">
        <v>1E-10</v>
      </c>
      <c r="J143">
        <v>1E-10</v>
      </c>
      <c r="L143">
        <v>1E-10</v>
      </c>
      <c r="M143">
        <v>1E-10</v>
      </c>
      <c r="Q143">
        <v>1E-10</v>
      </c>
      <c r="R143">
        <v>1E-10</v>
      </c>
      <c r="T143">
        <v>1E-10</v>
      </c>
      <c r="U143">
        <v>1E-10</v>
      </c>
    </row>
    <row r="144" spans="1:21" x14ac:dyDescent="0.25">
      <c r="A144" t="s">
        <v>169</v>
      </c>
      <c r="B144" t="s">
        <v>158</v>
      </c>
      <c r="C144" t="s">
        <v>37</v>
      </c>
      <c r="D144" t="s">
        <v>20</v>
      </c>
      <c r="E144">
        <v>34</v>
      </c>
      <c r="F144">
        <v>2</v>
      </c>
      <c r="G144">
        <v>0</v>
      </c>
      <c r="I144">
        <v>0.47974500060081499</v>
      </c>
      <c r="J144">
        <v>0.37028300762176503</v>
      </c>
      <c r="L144">
        <v>0.40172201395034801</v>
      </c>
      <c r="M144">
        <v>0.77816098928451505</v>
      </c>
      <c r="Q144">
        <v>1E-10</v>
      </c>
      <c r="R144">
        <v>1E-10</v>
      </c>
      <c r="T144">
        <v>1E-10</v>
      </c>
      <c r="U144">
        <v>1E-10</v>
      </c>
    </row>
    <row r="145" spans="1:21" x14ac:dyDescent="0.25">
      <c r="A145" t="s">
        <v>170</v>
      </c>
      <c r="B145" t="s">
        <v>158</v>
      </c>
      <c r="C145" t="s">
        <v>37</v>
      </c>
      <c r="D145" t="s">
        <v>20</v>
      </c>
      <c r="E145">
        <v>34</v>
      </c>
      <c r="F145">
        <v>3</v>
      </c>
      <c r="G145">
        <v>0</v>
      </c>
      <c r="I145">
        <v>0.80734401941299405</v>
      </c>
      <c r="J145">
        <v>1E-10</v>
      </c>
      <c r="L145">
        <v>0.60939699411392201</v>
      </c>
      <c r="M145">
        <v>0.90665900707244895</v>
      </c>
      <c r="Q145">
        <v>1E-10</v>
      </c>
      <c r="R145">
        <v>1E-10</v>
      </c>
      <c r="T145">
        <v>1E-10</v>
      </c>
      <c r="U145">
        <v>1E-10</v>
      </c>
    </row>
    <row r="146" spans="1:21" x14ac:dyDescent="0.25">
      <c r="A146" t="s">
        <v>171</v>
      </c>
      <c r="B146" t="s">
        <v>158</v>
      </c>
      <c r="C146" t="s">
        <v>37</v>
      </c>
      <c r="D146" t="s">
        <v>20</v>
      </c>
      <c r="E146">
        <v>34</v>
      </c>
      <c r="F146">
        <v>4</v>
      </c>
      <c r="G146">
        <v>0</v>
      </c>
      <c r="I146">
        <v>7.2299098968505904</v>
      </c>
      <c r="J146">
        <v>5.9035501480102504</v>
      </c>
      <c r="L146">
        <v>5.7353200912475604</v>
      </c>
      <c r="M146">
        <v>6.7012400627136204</v>
      </c>
      <c r="Q146">
        <v>1E-10</v>
      </c>
      <c r="R146">
        <v>1E-10</v>
      </c>
      <c r="T146">
        <v>1E-10</v>
      </c>
      <c r="U146">
        <v>1E-10</v>
      </c>
    </row>
    <row r="147" spans="1:21" x14ac:dyDescent="0.25">
      <c r="A147" t="s">
        <v>172</v>
      </c>
      <c r="B147" t="s">
        <v>158</v>
      </c>
      <c r="C147" t="s">
        <v>37</v>
      </c>
      <c r="D147" t="s">
        <v>20</v>
      </c>
      <c r="E147">
        <v>36</v>
      </c>
      <c r="F147">
        <v>4</v>
      </c>
      <c r="G147">
        <v>0</v>
      </c>
      <c r="I147">
        <v>1E-10</v>
      </c>
      <c r="J147">
        <v>1.37453997135162</v>
      </c>
      <c r="L147">
        <v>1E-10</v>
      </c>
      <c r="M147">
        <v>1.68937003612518</v>
      </c>
      <c r="Q147">
        <v>1E-10</v>
      </c>
      <c r="R147">
        <v>1E-10</v>
      </c>
      <c r="T147">
        <v>1E-10</v>
      </c>
      <c r="U147">
        <v>1E-10</v>
      </c>
    </row>
    <row r="148" spans="1:21" x14ac:dyDescent="0.25">
      <c r="A148" t="s">
        <v>173</v>
      </c>
      <c r="B148" t="s">
        <v>158</v>
      </c>
      <c r="C148" t="s">
        <v>37</v>
      </c>
      <c r="D148" t="s">
        <v>20</v>
      </c>
      <c r="E148">
        <v>36</v>
      </c>
      <c r="F148">
        <v>5</v>
      </c>
      <c r="G148">
        <v>0</v>
      </c>
      <c r="I148">
        <v>2.2918400764465301</v>
      </c>
      <c r="J148">
        <v>2.1493699550628702</v>
      </c>
      <c r="L148">
        <v>1.9960900545120199</v>
      </c>
      <c r="M148">
        <v>2.7054200172424299</v>
      </c>
      <c r="Q148">
        <v>1E-10</v>
      </c>
      <c r="R148">
        <v>1E-10</v>
      </c>
      <c r="T148">
        <v>1E-10</v>
      </c>
      <c r="U148">
        <v>1E-10</v>
      </c>
    </row>
    <row r="149" spans="1:21" x14ac:dyDescent="0.25">
      <c r="A149" t="s">
        <v>174</v>
      </c>
      <c r="B149" t="s">
        <v>158</v>
      </c>
      <c r="C149" t="s">
        <v>37</v>
      </c>
      <c r="D149" t="s">
        <v>20</v>
      </c>
      <c r="E149">
        <v>36</v>
      </c>
      <c r="F149">
        <v>6</v>
      </c>
      <c r="G149">
        <v>0</v>
      </c>
      <c r="I149">
        <v>25.627599716186499</v>
      </c>
      <c r="J149">
        <v>26.868400573730501</v>
      </c>
      <c r="L149">
        <v>20.5389003753662</v>
      </c>
      <c r="M149">
        <v>24.490900039672901</v>
      </c>
      <c r="Q149">
        <v>1E-10</v>
      </c>
      <c r="R149">
        <v>1E-10</v>
      </c>
      <c r="T149">
        <v>1E-10</v>
      </c>
      <c r="U149">
        <v>1E-10</v>
      </c>
    </row>
    <row r="150" spans="1:21" x14ac:dyDescent="0.25">
      <c r="A150" t="s">
        <v>175</v>
      </c>
      <c r="B150" t="s">
        <v>158</v>
      </c>
      <c r="C150" t="s">
        <v>37</v>
      </c>
      <c r="D150" t="s">
        <v>20</v>
      </c>
      <c r="E150">
        <v>36</v>
      </c>
      <c r="F150">
        <v>4</v>
      </c>
      <c r="G150">
        <v>0</v>
      </c>
      <c r="I150">
        <v>0.80457001924514804</v>
      </c>
      <c r="J150">
        <v>1E-10</v>
      </c>
      <c r="L150">
        <v>1E-10</v>
      </c>
      <c r="M150">
        <v>1E-10</v>
      </c>
      <c r="Q150">
        <v>1E-10</v>
      </c>
      <c r="R150">
        <v>1E-10</v>
      </c>
      <c r="T150">
        <v>1E-10</v>
      </c>
      <c r="U150">
        <v>1E-10</v>
      </c>
    </row>
    <row r="151" spans="1:21" x14ac:dyDescent="0.25">
      <c r="A151" t="s">
        <v>176</v>
      </c>
      <c r="B151" t="s">
        <v>158</v>
      </c>
      <c r="C151" t="s">
        <v>37</v>
      </c>
      <c r="D151" t="s">
        <v>20</v>
      </c>
      <c r="E151">
        <v>30</v>
      </c>
      <c r="F151">
        <v>0</v>
      </c>
      <c r="G151">
        <v>0</v>
      </c>
      <c r="I151">
        <v>1E-10</v>
      </c>
      <c r="J151">
        <v>1E-10</v>
      </c>
      <c r="L151">
        <v>1E-10</v>
      </c>
      <c r="M151">
        <v>1E-10</v>
      </c>
      <c r="Q151">
        <v>1E-10</v>
      </c>
      <c r="R151">
        <v>1E-10</v>
      </c>
      <c r="T151">
        <v>1E-10</v>
      </c>
      <c r="U151">
        <v>1E-10</v>
      </c>
    </row>
    <row r="152" spans="1:21" x14ac:dyDescent="0.25">
      <c r="A152" t="s">
        <v>177</v>
      </c>
      <c r="B152" t="s">
        <v>158</v>
      </c>
      <c r="C152" t="s">
        <v>37</v>
      </c>
      <c r="D152" t="s">
        <v>20</v>
      </c>
      <c r="E152">
        <v>31</v>
      </c>
      <c r="F152">
        <v>0</v>
      </c>
      <c r="G152">
        <v>0</v>
      </c>
      <c r="I152">
        <v>1.4700499773025499</v>
      </c>
      <c r="J152">
        <v>2.0039401054382302</v>
      </c>
      <c r="L152">
        <v>2.1034998893737802</v>
      </c>
      <c r="M152">
        <v>2.23160004615784</v>
      </c>
      <c r="Q152">
        <v>1E-10</v>
      </c>
      <c r="R152">
        <v>1E-10</v>
      </c>
      <c r="T152">
        <v>1E-10</v>
      </c>
      <c r="U152">
        <v>1E-10</v>
      </c>
    </row>
    <row r="153" spans="1:21" x14ac:dyDescent="0.25">
      <c r="A153" t="s">
        <v>178</v>
      </c>
      <c r="B153" t="s">
        <v>158</v>
      </c>
      <c r="C153" t="s">
        <v>37</v>
      </c>
      <c r="D153" t="s">
        <v>20</v>
      </c>
      <c r="E153">
        <v>31</v>
      </c>
      <c r="F153">
        <v>1</v>
      </c>
      <c r="G153">
        <v>0</v>
      </c>
      <c r="I153">
        <v>1E-10</v>
      </c>
      <c r="J153">
        <v>1E-10</v>
      </c>
      <c r="L153">
        <v>1E-10</v>
      </c>
      <c r="M153">
        <v>1E-10</v>
      </c>
      <c r="Q153">
        <v>1E-10</v>
      </c>
      <c r="R153">
        <v>1E-10</v>
      </c>
      <c r="T153">
        <v>1E-10</v>
      </c>
      <c r="U153">
        <v>1E-10</v>
      </c>
    </row>
    <row r="154" spans="1:21" x14ac:dyDescent="0.25">
      <c r="A154" t="s">
        <v>179</v>
      </c>
      <c r="B154" t="s">
        <v>158</v>
      </c>
      <c r="C154" t="s">
        <v>37</v>
      </c>
      <c r="D154" t="s">
        <v>20</v>
      </c>
      <c r="E154">
        <v>32</v>
      </c>
      <c r="F154">
        <v>0</v>
      </c>
      <c r="G154">
        <v>0</v>
      </c>
      <c r="I154">
        <v>0.18183800578117401</v>
      </c>
      <c r="J154">
        <v>0.20581899583339699</v>
      </c>
      <c r="L154">
        <v>8.0519601702690097E-2</v>
      </c>
      <c r="M154">
        <v>0.108057998120785</v>
      </c>
      <c r="Q154">
        <v>1E-10</v>
      </c>
      <c r="R154">
        <v>0.109504997730255</v>
      </c>
      <c r="T154">
        <v>0.20911300182342499</v>
      </c>
      <c r="U154">
        <v>0.13623100519180301</v>
      </c>
    </row>
    <row r="155" spans="1:21" x14ac:dyDescent="0.25">
      <c r="A155" t="s">
        <v>180</v>
      </c>
      <c r="B155" t="s">
        <v>158</v>
      </c>
      <c r="C155" t="s">
        <v>37</v>
      </c>
      <c r="D155" t="s">
        <v>20</v>
      </c>
      <c r="E155">
        <v>33</v>
      </c>
      <c r="F155">
        <v>0</v>
      </c>
      <c r="G155">
        <v>0</v>
      </c>
      <c r="I155">
        <v>0.34877100586891202</v>
      </c>
      <c r="J155">
        <v>0.416698008775711</v>
      </c>
      <c r="L155">
        <v>0.33928799629211398</v>
      </c>
      <c r="M155">
        <v>0.46001300215721103</v>
      </c>
      <c r="Q155">
        <v>1E-10</v>
      </c>
      <c r="R155">
        <v>1E-10</v>
      </c>
      <c r="T155">
        <v>1E-10</v>
      </c>
      <c r="U155">
        <v>1E-10</v>
      </c>
    </row>
    <row r="156" spans="1:21" x14ac:dyDescent="0.25">
      <c r="A156" t="s">
        <v>181</v>
      </c>
      <c r="B156" t="s">
        <v>158</v>
      </c>
      <c r="C156" t="s">
        <v>37</v>
      </c>
      <c r="D156" t="s">
        <v>20</v>
      </c>
      <c r="E156">
        <v>33</v>
      </c>
      <c r="F156">
        <v>1</v>
      </c>
      <c r="G156">
        <v>0</v>
      </c>
      <c r="I156">
        <v>3.4701600074768102</v>
      </c>
      <c r="J156">
        <v>3.3915200233459499</v>
      </c>
      <c r="L156">
        <v>3.13373994827271</v>
      </c>
      <c r="M156">
        <v>3.2711100578308101</v>
      </c>
      <c r="Q156">
        <v>1E-10</v>
      </c>
      <c r="R156">
        <v>1E-10</v>
      </c>
      <c r="T156">
        <v>1E-10</v>
      </c>
      <c r="U156">
        <v>1E-10</v>
      </c>
    </row>
    <row r="157" spans="1:21" x14ac:dyDescent="0.25">
      <c r="A157" t="s">
        <v>182</v>
      </c>
      <c r="B157" t="s">
        <v>158</v>
      </c>
      <c r="C157" t="s">
        <v>37</v>
      </c>
      <c r="D157" t="s">
        <v>20</v>
      </c>
      <c r="E157">
        <v>33</v>
      </c>
      <c r="F157">
        <v>2</v>
      </c>
      <c r="G157">
        <v>0</v>
      </c>
      <c r="I157">
        <v>4.4204201698303196</v>
      </c>
      <c r="J157">
        <v>2.8362200260162398</v>
      </c>
      <c r="L157">
        <v>3.7310600280761701</v>
      </c>
      <c r="M157">
        <v>4.4834499359130904</v>
      </c>
      <c r="Q157">
        <v>1E-10</v>
      </c>
      <c r="R157">
        <v>1E-10</v>
      </c>
      <c r="T157">
        <v>1E-10</v>
      </c>
      <c r="U157">
        <v>1E-10</v>
      </c>
    </row>
    <row r="158" spans="1:21" x14ac:dyDescent="0.25">
      <c r="A158" t="s">
        <v>183</v>
      </c>
      <c r="B158" t="s">
        <v>158</v>
      </c>
      <c r="C158" t="s">
        <v>37</v>
      </c>
      <c r="D158" t="s">
        <v>20</v>
      </c>
      <c r="E158">
        <v>35</v>
      </c>
      <c r="F158">
        <v>3</v>
      </c>
      <c r="G158">
        <v>0</v>
      </c>
      <c r="I158">
        <v>0.46263000369071999</v>
      </c>
      <c r="J158">
        <v>0.40310800075531</v>
      </c>
      <c r="L158">
        <v>1E-10</v>
      </c>
      <c r="M158">
        <v>0.47876501083374001</v>
      </c>
      <c r="Q158">
        <v>1E-10</v>
      </c>
      <c r="R158">
        <v>1E-10</v>
      </c>
      <c r="T158">
        <v>1E-10</v>
      </c>
      <c r="U158">
        <v>1E-10</v>
      </c>
    </row>
    <row r="159" spans="1:21" x14ac:dyDescent="0.25">
      <c r="A159" t="s">
        <v>184</v>
      </c>
      <c r="B159" t="s">
        <v>158</v>
      </c>
      <c r="C159" t="s">
        <v>37</v>
      </c>
      <c r="D159" t="s">
        <v>20</v>
      </c>
      <c r="E159">
        <v>35</v>
      </c>
      <c r="F159">
        <v>4</v>
      </c>
      <c r="G159">
        <v>0</v>
      </c>
      <c r="I159">
        <v>8.7633495330810494</v>
      </c>
      <c r="J159">
        <v>7.2122697830200204</v>
      </c>
      <c r="L159">
        <v>6.9379901885986301</v>
      </c>
      <c r="M159">
        <v>8.6211004257202095</v>
      </c>
      <c r="Q159">
        <v>1E-10</v>
      </c>
      <c r="R159">
        <v>1E-10</v>
      </c>
      <c r="T159">
        <v>1E-10</v>
      </c>
      <c r="U159">
        <v>1E-10</v>
      </c>
    </row>
    <row r="160" spans="1:21" x14ac:dyDescent="0.25">
      <c r="A160" t="s">
        <v>185</v>
      </c>
      <c r="B160" t="s">
        <v>158</v>
      </c>
      <c r="C160" t="s">
        <v>37</v>
      </c>
      <c r="D160" t="s">
        <v>20</v>
      </c>
      <c r="E160">
        <v>37</v>
      </c>
      <c r="F160">
        <v>5</v>
      </c>
      <c r="G160">
        <v>0</v>
      </c>
      <c r="I160">
        <v>1.97552001476288</v>
      </c>
      <c r="J160">
        <v>2.2827498912811302</v>
      </c>
      <c r="L160">
        <v>1.72122001647949</v>
      </c>
      <c r="M160">
        <v>2.1245799064636199</v>
      </c>
      <c r="Q160">
        <v>1E-10</v>
      </c>
      <c r="R160">
        <v>1E-10</v>
      </c>
      <c r="T160">
        <v>1E-10</v>
      </c>
      <c r="U160">
        <v>1E-10</v>
      </c>
    </row>
    <row r="161" spans="1:21" x14ac:dyDescent="0.25">
      <c r="A161" t="s">
        <v>186</v>
      </c>
      <c r="B161" t="s">
        <v>158</v>
      </c>
      <c r="C161" t="s">
        <v>37</v>
      </c>
      <c r="D161" t="s">
        <v>20</v>
      </c>
      <c r="E161">
        <v>37</v>
      </c>
      <c r="F161">
        <v>6</v>
      </c>
      <c r="G161">
        <v>0</v>
      </c>
      <c r="I161">
        <v>9.1946201324462908</v>
      </c>
      <c r="J161">
        <v>9.9650096893310494</v>
      </c>
      <c r="L161">
        <v>8.8915596008300799</v>
      </c>
      <c r="M161">
        <v>10.4714002609253</v>
      </c>
      <c r="Q161">
        <v>1E-10</v>
      </c>
      <c r="R161">
        <v>1E-10</v>
      </c>
      <c r="T161">
        <v>1E-10</v>
      </c>
      <c r="U161">
        <v>1E-10</v>
      </c>
    </row>
    <row r="162" spans="1:21" x14ac:dyDescent="0.25">
      <c r="A162" t="s">
        <v>187</v>
      </c>
      <c r="B162" t="s">
        <v>158</v>
      </c>
      <c r="C162" t="s">
        <v>37</v>
      </c>
      <c r="D162" t="s">
        <v>20</v>
      </c>
      <c r="E162">
        <v>31</v>
      </c>
      <c r="F162">
        <v>1</v>
      </c>
      <c r="G162">
        <v>0</v>
      </c>
      <c r="I162">
        <v>1E-10</v>
      </c>
      <c r="J162">
        <v>1E-10</v>
      </c>
      <c r="L162">
        <v>1E-10</v>
      </c>
      <c r="M162">
        <v>1E-10</v>
      </c>
      <c r="Q162">
        <v>1E-10</v>
      </c>
      <c r="R162">
        <v>1E-10</v>
      </c>
      <c r="T162">
        <v>1E-10</v>
      </c>
      <c r="U162">
        <v>1E-10</v>
      </c>
    </row>
    <row r="163" spans="1:21" x14ac:dyDescent="0.25">
      <c r="A163" t="s">
        <v>188</v>
      </c>
      <c r="B163" t="s">
        <v>158</v>
      </c>
      <c r="C163" t="s">
        <v>37</v>
      </c>
      <c r="D163" t="s">
        <v>20</v>
      </c>
      <c r="E163">
        <v>32</v>
      </c>
      <c r="F163">
        <v>0</v>
      </c>
      <c r="G163">
        <v>0</v>
      </c>
      <c r="I163">
        <v>36.779701232910199</v>
      </c>
      <c r="J163">
        <v>37.372200012207003</v>
      </c>
      <c r="L163">
        <v>31.660600662231399</v>
      </c>
      <c r="M163">
        <v>38.447299957275398</v>
      </c>
      <c r="Q163">
        <v>1E-10</v>
      </c>
      <c r="R163">
        <v>0.49098700284957902</v>
      </c>
      <c r="T163">
        <v>1.62217998504639</v>
      </c>
      <c r="U163">
        <v>2.12146997451782</v>
      </c>
    </row>
    <row r="164" spans="1:21" x14ac:dyDescent="0.25">
      <c r="A164" t="s">
        <v>189</v>
      </c>
      <c r="B164" t="s">
        <v>158</v>
      </c>
      <c r="C164" t="s">
        <v>37</v>
      </c>
      <c r="D164" t="s">
        <v>20</v>
      </c>
      <c r="E164">
        <v>32</v>
      </c>
      <c r="F164">
        <v>1</v>
      </c>
      <c r="G164">
        <v>0</v>
      </c>
      <c r="I164">
        <v>67.953498840332003</v>
      </c>
      <c r="J164">
        <v>63.623100280761697</v>
      </c>
      <c r="L164">
        <v>62.062801361083999</v>
      </c>
      <c r="M164">
        <v>69.777099609375</v>
      </c>
      <c r="Q164">
        <v>0.81538599729537997</v>
      </c>
      <c r="R164">
        <v>1.0954500436782799</v>
      </c>
      <c r="T164">
        <v>0.93870002031326305</v>
      </c>
      <c r="U164">
        <v>1.0131800174713099</v>
      </c>
    </row>
    <row r="165" spans="1:21" x14ac:dyDescent="0.25">
      <c r="A165" t="s">
        <v>190</v>
      </c>
      <c r="B165" t="s">
        <v>158</v>
      </c>
      <c r="C165" t="s">
        <v>37</v>
      </c>
      <c r="D165" t="s">
        <v>20</v>
      </c>
      <c r="E165">
        <v>32</v>
      </c>
      <c r="F165">
        <v>2</v>
      </c>
      <c r="G165">
        <v>0</v>
      </c>
      <c r="I165">
        <v>6.8974800109863299</v>
      </c>
      <c r="J165">
        <v>7.24520015716553</v>
      </c>
      <c r="L165">
        <v>9.8242502212524396</v>
      </c>
      <c r="M165">
        <v>12.345100402831999</v>
      </c>
      <c r="Q165">
        <v>1E-10</v>
      </c>
      <c r="R165">
        <v>1E-10</v>
      </c>
      <c r="T165">
        <v>1E-10</v>
      </c>
      <c r="U165">
        <v>1E-10</v>
      </c>
    </row>
    <row r="166" spans="1:21" x14ac:dyDescent="0.25">
      <c r="A166" t="s">
        <v>191</v>
      </c>
      <c r="B166" t="s">
        <v>158</v>
      </c>
      <c r="C166" t="s">
        <v>37</v>
      </c>
      <c r="D166" t="s">
        <v>20</v>
      </c>
      <c r="E166">
        <v>33</v>
      </c>
      <c r="F166">
        <v>1</v>
      </c>
      <c r="G166">
        <v>0</v>
      </c>
      <c r="I166">
        <v>6.9356098175048801</v>
      </c>
      <c r="J166">
        <v>6.6609802246093803</v>
      </c>
      <c r="L166">
        <v>6.4945998191833496</v>
      </c>
      <c r="M166">
        <v>6.90508985519409</v>
      </c>
      <c r="Q166">
        <v>1E-10</v>
      </c>
      <c r="R166">
        <v>1E-10</v>
      </c>
      <c r="T166">
        <v>1E-10</v>
      </c>
      <c r="U166">
        <v>1E-10</v>
      </c>
    </row>
    <row r="167" spans="1:21" x14ac:dyDescent="0.25">
      <c r="A167" t="s">
        <v>192</v>
      </c>
      <c r="B167" t="s">
        <v>158</v>
      </c>
      <c r="C167" t="s">
        <v>37</v>
      </c>
      <c r="D167" t="s">
        <v>20</v>
      </c>
      <c r="E167">
        <v>33</v>
      </c>
      <c r="F167">
        <v>2</v>
      </c>
      <c r="G167">
        <v>0</v>
      </c>
      <c r="I167">
        <v>1E-10</v>
      </c>
      <c r="J167">
        <v>2.3221700191497798</v>
      </c>
      <c r="L167">
        <v>1E-10</v>
      </c>
      <c r="M167">
        <v>1E-10</v>
      </c>
      <c r="Q167">
        <v>1E-10</v>
      </c>
      <c r="R167">
        <v>1E-10</v>
      </c>
      <c r="T167">
        <v>1E-10</v>
      </c>
      <c r="U167">
        <v>1E-10</v>
      </c>
    </row>
    <row r="168" spans="1:21" x14ac:dyDescent="0.25">
      <c r="A168" t="s">
        <v>193</v>
      </c>
      <c r="B168" t="s">
        <v>158</v>
      </c>
      <c r="C168" t="s">
        <v>37</v>
      </c>
      <c r="D168" t="s">
        <v>20</v>
      </c>
      <c r="E168">
        <v>34</v>
      </c>
      <c r="F168">
        <v>1</v>
      </c>
      <c r="G168">
        <v>0</v>
      </c>
      <c r="I168">
        <v>367.58401489257801</v>
      </c>
      <c r="J168">
        <v>347.26599121093801</v>
      </c>
      <c r="L168">
        <v>319.24798583984398</v>
      </c>
      <c r="M168">
        <v>373.41299438476602</v>
      </c>
      <c r="Q168">
        <v>1.1415699720382699</v>
      </c>
      <c r="R168">
        <v>1.3929799795150799</v>
      </c>
      <c r="T168">
        <v>2.31497001647949</v>
      </c>
      <c r="U168">
        <v>2.9398601055145299</v>
      </c>
    </row>
    <row r="169" spans="1:21" x14ac:dyDescent="0.25">
      <c r="A169" t="s">
        <v>194</v>
      </c>
      <c r="B169" t="s">
        <v>158</v>
      </c>
      <c r="C169" t="s">
        <v>37</v>
      </c>
      <c r="D169" t="s">
        <v>20</v>
      </c>
      <c r="E169">
        <v>34</v>
      </c>
      <c r="F169">
        <v>2</v>
      </c>
      <c r="G169">
        <v>0</v>
      </c>
      <c r="I169">
        <v>295.20901489257801</v>
      </c>
      <c r="J169">
        <v>278.04998779296898</v>
      </c>
      <c r="L169">
        <v>223.60499572753901</v>
      </c>
      <c r="M169">
        <v>264.15301513671898</v>
      </c>
      <c r="Q169">
        <v>1.5806299448013299</v>
      </c>
      <c r="R169">
        <v>2.0517098903656001</v>
      </c>
      <c r="T169">
        <v>2.3256199359893799</v>
      </c>
      <c r="U169">
        <v>2.2757699489593501</v>
      </c>
    </row>
    <row r="170" spans="1:21" x14ac:dyDescent="0.25">
      <c r="A170" t="s">
        <v>195</v>
      </c>
      <c r="B170" t="s">
        <v>158</v>
      </c>
      <c r="C170" t="s">
        <v>37</v>
      </c>
      <c r="D170" t="s">
        <v>20</v>
      </c>
      <c r="E170">
        <v>34</v>
      </c>
      <c r="F170">
        <v>3</v>
      </c>
      <c r="G170">
        <v>0</v>
      </c>
      <c r="I170">
        <v>6.0102400779724103</v>
      </c>
      <c r="J170">
        <v>5.6245999336242702</v>
      </c>
      <c r="L170">
        <v>4.9608597755432102</v>
      </c>
      <c r="M170">
        <v>6.125</v>
      </c>
      <c r="Q170">
        <v>1E-10</v>
      </c>
      <c r="R170">
        <v>1E-10</v>
      </c>
      <c r="T170">
        <v>1E-10</v>
      </c>
      <c r="U170">
        <v>1E-10</v>
      </c>
    </row>
    <row r="171" spans="1:21" x14ac:dyDescent="0.25">
      <c r="A171" t="s">
        <v>196</v>
      </c>
      <c r="B171" t="s">
        <v>158</v>
      </c>
      <c r="C171" t="s">
        <v>37</v>
      </c>
      <c r="D171" t="s">
        <v>20</v>
      </c>
      <c r="E171">
        <v>35</v>
      </c>
      <c r="F171">
        <v>1</v>
      </c>
      <c r="G171">
        <v>0</v>
      </c>
      <c r="I171">
        <v>1.5271400213241599</v>
      </c>
      <c r="J171">
        <v>1.7187299728393599</v>
      </c>
      <c r="L171">
        <v>1.24337995052338</v>
      </c>
      <c r="M171">
        <v>1.5035400390625</v>
      </c>
      <c r="Q171">
        <v>1E-10</v>
      </c>
      <c r="R171">
        <v>1E-10</v>
      </c>
      <c r="T171">
        <v>1E-10</v>
      </c>
      <c r="U171">
        <v>1E-10</v>
      </c>
    </row>
    <row r="172" spans="1:21" x14ac:dyDescent="0.25">
      <c r="A172" t="s">
        <v>197</v>
      </c>
      <c r="B172" t="s">
        <v>158</v>
      </c>
      <c r="C172" t="s">
        <v>37</v>
      </c>
      <c r="D172" t="s">
        <v>20</v>
      </c>
      <c r="E172">
        <v>35</v>
      </c>
      <c r="F172">
        <v>2</v>
      </c>
      <c r="G172">
        <v>0</v>
      </c>
      <c r="I172">
        <v>0.92636299133300803</v>
      </c>
      <c r="J172">
        <v>1E-10</v>
      </c>
      <c r="L172">
        <v>1E-10</v>
      </c>
      <c r="M172">
        <v>1E-10</v>
      </c>
      <c r="Q172">
        <v>1E-10</v>
      </c>
      <c r="R172">
        <v>1E-10</v>
      </c>
      <c r="T172">
        <v>1E-10</v>
      </c>
      <c r="U172">
        <v>1E-10</v>
      </c>
    </row>
    <row r="173" spans="1:21" x14ac:dyDescent="0.25">
      <c r="A173" t="s">
        <v>198</v>
      </c>
      <c r="B173" t="s">
        <v>158</v>
      </c>
      <c r="C173" t="s">
        <v>37</v>
      </c>
      <c r="D173" t="s">
        <v>20</v>
      </c>
      <c r="E173">
        <v>35</v>
      </c>
      <c r="F173">
        <v>3</v>
      </c>
      <c r="G173">
        <v>0</v>
      </c>
      <c r="I173">
        <v>1E-10</v>
      </c>
      <c r="J173">
        <v>1E-10</v>
      </c>
      <c r="L173">
        <v>1E-10</v>
      </c>
      <c r="M173">
        <v>1E-10</v>
      </c>
      <c r="Q173">
        <v>1E-10</v>
      </c>
      <c r="R173">
        <v>1E-10</v>
      </c>
      <c r="T173">
        <v>1E-10</v>
      </c>
      <c r="U173">
        <v>1E-10</v>
      </c>
    </row>
    <row r="174" spans="1:21" x14ac:dyDescent="0.25">
      <c r="A174" t="s">
        <v>199</v>
      </c>
      <c r="B174" t="s">
        <v>158</v>
      </c>
      <c r="C174" t="s">
        <v>37</v>
      </c>
      <c r="D174" t="s">
        <v>20</v>
      </c>
      <c r="E174">
        <v>36</v>
      </c>
      <c r="F174">
        <v>1</v>
      </c>
      <c r="G174">
        <v>0</v>
      </c>
      <c r="I174">
        <v>4.83731985092163</v>
      </c>
      <c r="J174">
        <v>4.4154901504516602</v>
      </c>
      <c r="L174">
        <v>3.6856501102447501</v>
      </c>
      <c r="M174">
        <v>3.9622900485992401</v>
      </c>
      <c r="Q174">
        <v>1E-10</v>
      </c>
      <c r="R174">
        <v>1E-10</v>
      </c>
      <c r="T174">
        <v>1E-10</v>
      </c>
      <c r="U174">
        <v>1E-10</v>
      </c>
    </row>
    <row r="175" spans="1:21" x14ac:dyDescent="0.25">
      <c r="A175" t="s">
        <v>200</v>
      </c>
      <c r="B175" t="s">
        <v>158</v>
      </c>
      <c r="C175" t="s">
        <v>37</v>
      </c>
      <c r="D175" t="s">
        <v>20</v>
      </c>
      <c r="E175">
        <v>36</v>
      </c>
      <c r="F175">
        <v>2</v>
      </c>
      <c r="G175">
        <v>0</v>
      </c>
      <c r="I175">
        <v>20.7334995269775</v>
      </c>
      <c r="J175">
        <v>18.9216003417969</v>
      </c>
      <c r="L175">
        <v>15.839599609375</v>
      </c>
      <c r="M175">
        <v>18.3661003112793</v>
      </c>
      <c r="Q175">
        <v>1E-10</v>
      </c>
      <c r="R175">
        <v>1E-10</v>
      </c>
      <c r="T175">
        <v>0.16642500460147899</v>
      </c>
      <c r="U175">
        <v>0.27225801348686202</v>
      </c>
    </row>
    <row r="176" spans="1:21" x14ac:dyDescent="0.25">
      <c r="A176" t="s">
        <v>201</v>
      </c>
      <c r="B176" t="s">
        <v>158</v>
      </c>
      <c r="C176" t="s">
        <v>37</v>
      </c>
      <c r="D176" t="s">
        <v>20</v>
      </c>
      <c r="E176">
        <v>36</v>
      </c>
      <c r="F176">
        <v>3</v>
      </c>
      <c r="G176">
        <v>0</v>
      </c>
      <c r="I176">
        <v>40.305999755859403</v>
      </c>
      <c r="J176">
        <v>39.539398193359403</v>
      </c>
      <c r="L176">
        <v>29.227500915527301</v>
      </c>
      <c r="M176">
        <v>34.180000305175803</v>
      </c>
      <c r="Q176">
        <v>1E-10</v>
      </c>
      <c r="R176">
        <v>0.19057500362396201</v>
      </c>
      <c r="T176">
        <v>0.325538009405136</v>
      </c>
      <c r="U176">
        <v>0.321718990802765</v>
      </c>
    </row>
    <row r="177" spans="1:21" x14ac:dyDescent="0.25">
      <c r="A177" t="s">
        <v>202</v>
      </c>
      <c r="B177" t="s">
        <v>158</v>
      </c>
      <c r="C177" t="s">
        <v>37</v>
      </c>
      <c r="D177" t="s">
        <v>20</v>
      </c>
      <c r="E177">
        <v>36</v>
      </c>
      <c r="F177">
        <v>4</v>
      </c>
      <c r="G177">
        <v>0</v>
      </c>
      <c r="I177">
        <v>521.68798828125</v>
      </c>
      <c r="J177">
        <v>486.45001220703102</v>
      </c>
      <c r="L177">
        <v>412.82199096679699</v>
      </c>
      <c r="M177">
        <v>494.44100952148398</v>
      </c>
      <c r="Q177">
        <v>1E-10</v>
      </c>
      <c r="R177">
        <v>1E-10</v>
      </c>
      <c r="T177">
        <v>1.2130000591278101</v>
      </c>
      <c r="U177">
        <v>1.4056099653244001</v>
      </c>
    </row>
    <row r="178" spans="1:21" x14ac:dyDescent="0.25">
      <c r="A178" t="s">
        <v>203</v>
      </c>
      <c r="B178" t="s">
        <v>158</v>
      </c>
      <c r="C178" t="s">
        <v>37</v>
      </c>
      <c r="D178" t="s">
        <v>20</v>
      </c>
      <c r="E178">
        <v>36</v>
      </c>
      <c r="F178">
        <v>5</v>
      </c>
      <c r="G178">
        <v>0</v>
      </c>
      <c r="I178">
        <v>5.083740234375</v>
      </c>
      <c r="J178">
        <v>4.4993100166320801</v>
      </c>
      <c r="L178">
        <v>3.3834099769592298</v>
      </c>
      <c r="M178">
        <v>4.0816202163696298</v>
      </c>
      <c r="Q178">
        <v>1E-10</v>
      </c>
      <c r="R178">
        <v>1E-10</v>
      </c>
      <c r="T178">
        <v>1E-10</v>
      </c>
      <c r="U178">
        <v>1E-10</v>
      </c>
    </row>
    <row r="179" spans="1:21" x14ac:dyDescent="0.25">
      <c r="A179" t="s">
        <v>204</v>
      </c>
      <c r="B179" t="s">
        <v>158</v>
      </c>
      <c r="C179" t="s">
        <v>37</v>
      </c>
      <c r="D179" t="s">
        <v>20</v>
      </c>
      <c r="E179">
        <v>38</v>
      </c>
      <c r="F179">
        <v>2</v>
      </c>
      <c r="G179">
        <v>0</v>
      </c>
      <c r="I179">
        <v>0.89461797475814797</v>
      </c>
      <c r="J179">
        <v>0.59578698873519897</v>
      </c>
      <c r="L179">
        <v>1E-10</v>
      </c>
      <c r="M179">
        <v>1E-10</v>
      </c>
      <c r="Q179">
        <v>1E-10</v>
      </c>
      <c r="R179">
        <v>1E-10</v>
      </c>
      <c r="T179">
        <v>1E-10</v>
      </c>
      <c r="U179">
        <v>1E-10</v>
      </c>
    </row>
    <row r="180" spans="1:21" x14ac:dyDescent="0.25">
      <c r="A180" t="s">
        <v>205</v>
      </c>
      <c r="B180" t="s">
        <v>158</v>
      </c>
      <c r="C180" t="s">
        <v>37</v>
      </c>
      <c r="D180" t="s">
        <v>20</v>
      </c>
      <c r="E180">
        <v>38</v>
      </c>
      <c r="F180">
        <v>3</v>
      </c>
      <c r="G180">
        <v>0</v>
      </c>
      <c r="I180">
        <v>1E-10</v>
      </c>
      <c r="J180">
        <v>1E-10</v>
      </c>
      <c r="L180">
        <v>1E-10</v>
      </c>
      <c r="M180">
        <v>1E-10</v>
      </c>
      <c r="Q180">
        <v>1E-10</v>
      </c>
      <c r="R180">
        <v>1E-10</v>
      </c>
      <c r="T180">
        <v>1E-10</v>
      </c>
      <c r="U180">
        <v>1E-10</v>
      </c>
    </row>
    <row r="181" spans="1:21" x14ac:dyDescent="0.25">
      <c r="A181" t="s">
        <v>206</v>
      </c>
      <c r="B181" t="s">
        <v>158</v>
      </c>
      <c r="C181" t="s">
        <v>37</v>
      </c>
      <c r="D181" t="s">
        <v>20</v>
      </c>
      <c r="E181">
        <v>38</v>
      </c>
      <c r="F181">
        <v>4</v>
      </c>
      <c r="G181">
        <v>0</v>
      </c>
      <c r="I181">
        <v>52.177299499511697</v>
      </c>
      <c r="J181">
        <v>50.305198669433601</v>
      </c>
      <c r="L181">
        <v>36.960700988769503</v>
      </c>
      <c r="M181">
        <v>44.574600219726598</v>
      </c>
      <c r="Q181">
        <v>1E-10</v>
      </c>
      <c r="R181">
        <v>1E-10</v>
      </c>
      <c r="T181">
        <v>1E-10</v>
      </c>
      <c r="U181">
        <v>1E-10</v>
      </c>
    </row>
    <row r="182" spans="1:21" x14ac:dyDescent="0.25">
      <c r="A182" t="s">
        <v>207</v>
      </c>
      <c r="B182" t="s">
        <v>158</v>
      </c>
      <c r="C182" t="s">
        <v>37</v>
      </c>
      <c r="D182" t="s">
        <v>20</v>
      </c>
      <c r="E182">
        <v>38</v>
      </c>
      <c r="F182">
        <v>5</v>
      </c>
      <c r="G182">
        <v>0</v>
      </c>
      <c r="I182">
        <v>141.40499877929699</v>
      </c>
      <c r="J182">
        <v>131.11000061035199</v>
      </c>
      <c r="L182">
        <v>115.390998840332</v>
      </c>
      <c r="M182">
        <v>137.065994262695</v>
      </c>
      <c r="Q182">
        <v>1E-10</v>
      </c>
      <c r="R182">
        <v>1E-10</v>
      </c>
      <c r="T182">
        <v>1E-10</v>
      </c>
      <c r="U182">
        <v>1E-10</v>
      </c>
    </row>
    <row r="183" spans="1:21" x14ac:dyDescent="0.25">
      <c r="A183" t="s">
        <v>208</v>
      </c>
      <c r="B183" t="s">
        <v>158</v>
      </c>
      <c r="C183" t="s">
        <v>37</v>
      </c>
      <c r="D183" t="s">
        <v>20</v>
      </c>
      <c r="E183">
        <v>38</v>
      </c>
      <c r="F183">
        <v>6</v>
      </c>
      <c r="G183">
        <v>0</v>
      </c>
      <c r="I183">
        <v>560.57000732421898</v>
      </c>
      <c r="J183">
        <v>515.41802978515602</v>
      </c>
      <c r="L183">
        <v>474.38000488281199</v>
      </c>
      <c r="M183">
        <v>557.27899169921898</v>
      </c>
      <c r="Q183">
        <v>1E-10</v>
      </c>
      <c r="R183">
        <v>1E-10</v>
      </c>
      <c r="T183">
        <v>1E-10</v>
      </c>
      <c r="U183">
        <v>1E-10</v>
      </c>
    </row>
    <row r="184" spans="1:21" x14ac:dyDescent="0.25">
      <c r="A184" t="s">
        <v>209</v>
      </c>
      <c r="B184" t="s">
        <v>158</v>
      </c>
      <c r="C184" t="s">
        <v>37</v>
      </c>
      <c r="D184" t="s">
        <v>20</v>
      </c>
      <c r="E184">
        <v>40</v>
      </c>
      <c r="F184">
        <v>4</v>
      </c>
      <c r="G184">
        <v>0</v>
      </c>
      <c r="I184">
        <v>1E-10</v>
      </c>
      <c r="J184">
        <v>1E-10</v>
      </c>
      <c r="L184">
        <v>1E-10</v>
      </c>
      <c r="M184">
        <v>1E-10</v>
      </c>
      <c r="Q184">
        <v>1E-10</v>
      </c>
      <c r="R184">
        <v>1E-10</v>
      </c>
      <c r="T184">
        <v>1E-10</v>
      </c>
      <c r="U184">
        <v>1E-10</v>
      </c>
    </row>
    <row r="185" spans="1:21" x14ac:dyDescent="0.25">
      <c r="A185" t="s">
        <v>210</v>
      </c>
      <c r="B185" t="s">
        <v>158</v>
      </c>
      <c r="C185" t="s">
        <v>37</v>
      </c>
      <c r="D185" t="s">
        <v>20</v>
      </c>
      <c r="E185">
        <v>40</v>
      </c>
      <c r="F185">
        <v>5</v>
      </c>
      <c r="G185">
        <v>0</v>
      </c>
      <c r="I185">
        <v>1.5407999753952</v>
      </c>
      <c r="J185">
        <v>1.2520400285720801</v>
      </c>
      <c r="L185">
        <v>1.14179003238678</v>
      </c>
      <c r="M185">
        <v>1E-10</v>
      </c>
      <c r="Q185">
        <v>1E-10</v>
      </c>
      <c r="R185">
        <v>1E-10</v>
      </c>
      <c r="T185">
        <v>1E-10</v>
      </c>
      <c r="U185">
        <v>1E-10</v>
      </c>
    </row>
    <row r="186" spans="1:21" x14ac:dyDescent="0.25">
      <c r="A186" t="s">
        <v>211</v>
      </c>
      <c r="B186" t="s">
        <v>158</v>
      </c>
      <c r="C186" t="s">
        <v>37</v>
      </c>
      <c r="D186" t="s">
        <v>20</v>
      </c>
      <c r="E186">
        <v>40</v>
      </c>
      <c r="F186">
        <v>6</v>
      </c>
      <c r="G186">
        <v>0</v>
      </c>
      <c r="I186">
        <v>7.7578802108764604</v>
      </c>
      <c r="J186">
        <v>6.8468699455261204</v>
      </c>
      <c r="L186">
        <v>5.7368397712707502</v>
      </c>
      <c r="M186">
        <v>6.6313800811767596</v>
      </c>
      <c r="Q186">
        <v>1E-10</v>
      </c>
      <c r="R186">
        <v>1E-10</v>
      </c>
      <c r="T186">
        <v>1E-10</v>
      </c>
      <c r="U186">
        <v>1E-10</v>
      </c>
    </row>
    <row r="187" spans="1:21" x14ac:dyDescent="0.25">
      <c r="A187" t="s">
        <v>212</v>
      </c>
      <c r="B187" t="s">
        <v>158</v>
      </c>
      <c r="C187" t="s">
        <v>37</v>
      </c>
      <c r="D187" t="s">
        <v>20</v>
      </c>
      <c r="E187">
        <v>32</v>
      </c>
      <c r="F187">
        <v>2</v>
      </c>
      <c r="G187">
        <v>0</v>
      </c>
      <c r="I187">
        <v>4.62904977798462</v>
      </c>
      <c r="J187">
        <v>4.9682497978210396</v>
      </c>
      <c r="L187">
        <v>7.9099497795104998</v>
      </c>
      <c r="M187">
        <v>10.359199523925801</v>
      </c>
      <c r="Q187">
        <v>1E-10</v>
      </c>
      <c r="R187">
        <v>1E-10</v>
      </c>
      <c r="T187">
        <v>0.56835198402404796</v>
      </c>
      <c r="U187">
        <v>1E-10</v>
      </c>
    </row>
    <row r="188" spans="1:21" x14ac:dyDescent="0.25">
      <c r="A188" t="s">
        <v>213</v>
      </c>
      <c r="B188" t="s">
        <v>158</v>
      </c>
      <c r="C188" t="s">
        <v>37</v>
      </c>
      <c r="D188" t="s">
        <v>20</v>
      </c>
      <c r="E188">
        <v>32</v>
      </c>
      <c r="F188">
        <v>3</v>
      </c>
      <c r="G188">
        <v>0</v>
      </c>
      <c r="I188">
        <v>1E-10</v>
      </c>
      <c r="J188">
        <v>1E-10</v>
      </c>
      <c r="L188">
        <v>1E-10</v>
      </c>
      <c r="M188">
        <v>4.8383898735046396</v>
      </c>
      <c r="Q188">
        <v>1E-10</v>
      </c>
      <c r="R188">
        <v>1E-10</v>
      </c>
      <c r="T188">
        <v>1E-10</v>
      </c>
      <c r="U188">
        <v>1E-10</v>
      </c>
    </row>
    <row r="189" spans="1:21" x14ac:dyDescent="0.25">
      <c r="A189" t="s">
        <v>214</v>
      </c>
      <c r="B189" t="s">
        <v>158</v>
      </c>
      <c r="C189" t="s">
        <v>37</v>
      </c>
      <c r="D189" t="s">
        <v>20</v>
      </c>
      <c r="E189">
        <v>33</v>
      </c>
      <c r="F189">
        <v>1</v>
      </c>
      <c r="G189">
        <v>0</v>
      </c>
      <c r="I189">
        <v>0.53277200460434004</v>
      </c>
      <c r="J189">
        <v>0.56592297554016102</v>
      </c>
      <c r="L189">
        <v>0.46796599030494701</v>
      </c>
      <c r="M189">
        <v>0.59192299842834495</v>
      </c>
      <c r="Q189">
        <v>1E-10</v>
      </c>
      <c r="R189">
        <v>1E-10</v>
      </c>
      <c r="T189">
        <v>1E-10</v>
      </c>
      <c r="U189">
        <v>1E-10</v>
      </c>
    </row>
    <row r="190" spans="1:21" x14ac:dyDescent="0.25">
      <c r="A190" t="s">
        <v>215</v>
      </c>
      <c r="B190" t="s">
        <v>158</v>
      </c>
      <c r="C190" t="s">
        <v>37</v>
      </c>
      <c r="D190" t="s">
        <v>20</v>
      </c>
      <c r="E190">
        <v>33</v>
      </c>
      <c r="F190">
        <v>2</v>
      </c>
      <c r="G190">
        <v>0</v>
      </c>
      <c r="I190">
        <v>0.769240021705627</v>
      </c>
      <c r="J190">
        <v>0.48725700378418002</v>
      </c>
      <c r="L190">
        <v>0.81551700830459595</v>
      </c>
      <c r="M190">
        <v>0.96892601251602195</v>
      </c>
      <c r="Q190">
        <v>1E-10</v>
      </c>
      <c r="R190">
        <v>1E-10</v>
      </c>
      <c r="T190">
        <v>1E-10</v>
      </c>
      <c r="U190">
        <v>1E-10</v>
      </c>
    </row>
    <row r="191" spans="1:21" x14ac:dyDescent="0.25">
      <c r="A191" t="s">
        <v>216</v>
      </c>
      <c r="B191" t="s">
        <v>158</v>
      </c>
      <c r="C191" t="s">
        <v>37</v>
      </c>
      <c r="D191" t="s">
        <v>20</v>
      </c>
      <c r="E191">
        <v>34</v>
      </c>
      <c r="F191">
        <v>1</v>
      </c>
      <c r="G191">
        <v>0</v>
      </c>
      <c r="I191">
        <v>5.6621198654174796</v>
      </c>
      <c r="J191">
        <v>4.83616018295288</v>
      </c>
      <c r="L191">
        <v>4.6939001083373997</v>
      </c>
      <c r="M191">
        <v>5.6162900924682599</v>
      </c>
      <c r="Q191">
        <v>0.281863003969193</v>
      </c>
      <c r="R191">
        <v>0.30967199802398698</v>
      </c>
      <c r="T191">
        <v>0.30171000957489003</v>
      </c>
      <c r="U191">
        <v>0.10359500348568</v>
      </c>
    </row>
    <row r="192" spans="1:21" x14ac:dyDescent="0.25">
      <c r="A192" t="s">
        <v>217</v>
      </c>
      <c r="B192" t="s">
        <v>158</v>
      </c>
      <c r="C192" t="s">
        <v>37</v>
      </c>
      <c r="D192" t="s">
        <v>20</v>
      </c>
      <c r="E192">
        <v>34</v>
      </c>
      <c r="F192">
        <v>2</v>
      </c>
      <c r="G192">
        <v>0</v>
      </c>
      <c r="I192">
        <v>24.802799224853501</v>
      </c>
      <c r="J192">
        <v>24.3472995758057</v>
      </c>
      <c r="L192">
        <v>22.236000061035199</v>
      </c>
      <c r="M192">
        <v>26.624900817871101</v>
      </c>
      <c r="Q192">
        <v>0.19931699335575101</v>
      </c>
      <c r="R192">
        <v>0.23203100264072399</v>
      </c>
      <c r="T192">
        <v>0.15914000570774101</v>
      </c>
      <c r="U192">
        <v>0.34439298510551503</v>
      </c>
    </row>
    <row r="193" spans="1:21" x14ac:dyDescent="0.25">
      <c r="A193" t="s">
        <v>218</v>
      </c>
      <c r="B193" t="s">
        <v>158</v>
      </c>
      <c r="C193" t="s">
        <v>37</v>
      </c>
      <c r="D193" t="s">
        <v>20</v>
      </c>
      <c r="E193">
        <v>34</v>
      </c>
      <c r="F193">
        <v>3</v>
      </c>
      <c r="G193">
        <v>0</v>
      </c>
      <c r="I193">
        <v>12.4018001556396</v>
      </c>
      <c r="J193">
        <v>11.852499961853001</v>
      </c>
      <c r="L193">
        <v>10.00119972229</v>
      </c>
      <c r="M193">
        <v>12.3134002685547</v>
      </c>
      <c r="Q193">
        <v>1E-10</v>
      </c>
      <c r="R193">
        <v>1E-10</v>
      </c>
      <c r="T193">
        <v>1E-10</v>
      </c>
      <c r="U193">
        <v>1E-10</v>
      </c>
    </row>
    <row r="194" spans="1:21" x14ac:dyDescent="0.25">
      <c r="A194" t="s">
        <v>219</v>
      </c>
      <c r="B194" t="s">
        <v>158</v>
      </c>
      <c r="C194" t="s">
        <v>37</v>
      </c>
      <c r="D194" t="s">
        <v>20</v>
      </c>
      <c r="E194">
        <v>34</v>
      </c>
      <c r="F194">
        <v>4</v>
      </c>
      <c r="G194">
        <v>0</v>
      </c>
      <c r="I194">
        <v>1E-10</v>
      </c>
      <c r="J194">
        <v>0.485013008117676</v>
      </c>
      <c r="L194">
        <v>1E-10</v>
      </c>
      <c r="M194">
        <v>0.64105802774429299</v>
      </c>
      <c r="Q194">
        <v>1E-10</v>
      </c>
      <c r="R194">
        <v>1E-10</v>
      </c>
      <c r="T194">
        <v>1E-10</v>
      </c>
      <c r="U194">
        <v>1E-10</v>
      </c>
    </row>
    <row r="195" spans="1:21" x14ac:dyDescent="0.25">
      <c r="A195" t="s">
        <v>220</v>
      </c>
      <c r="B195" t="s">
        <v>158</v>
      </c>
      <c r="C195" t="s">
        <v>37</v>
      </c>
      <c r="D195" t="s">
        <v>20</v>
      </c>
      <c r="E195">
        <v>35</v>
      </c>
      <c r="F195">
        <v>2</v>
      </c>
      <c r="G195">
        <v>0</v>
      </c>
      <c r="I195">
        <v>1E-10</v>
      </c>
      <c r="J195">
        <v>0.110850997269154</v>
      </c>
      <c r="L195">
        <v>1E-10</v>
      </c>
      <c r="M195">
        <v>0.133862003684044</v>
      </c>
      <c r="Q195">
        <v>1E-10</v>
      </c>
      <c r="R195">
        <v>1E-10</v>
      </c>
      <c r="T195">
        <v>1E-10</v>
      </c>
      <c r="U195">
        <v>1E-10</v>
      </c>
    </row>
    <row r="196" spans="1:21" x14ac:dyDescent="0.25">
      <c r="A196" t="s">
        <v>221</v>
      </c>
      <c r="B196" t="s">
        <v>158</v>
      </c>
      <c r="C196" t="s">
        <v>37</v>
      </c>
      <c r="D196" t="s">
        <v>20</v>
      </c>
      <c r="E196">
        <v>36</v>
      </c>
      <c r="F196">
        <v>2</v>
      </c>
      <c r="G196">
        <v>0</v>
      </c>
      <c r="I196">
        <v>0.202792003750801</v>
      </c>
      <c r="J196">
        <v>0.20557799935340901</v>
      </c>
      <c r="L196">
        <v>1E-10</v>
      </c>
      <c r="M196">
        <v>0.19702799618244199</v>
      </c>
      <c r="Q196">
        <v>1E-10</v>
      </c>
      <c r="R196">
        <v>1E-10</v>
      </c>
      <c r="T196">
        <v>1E-10</v>
      </c>
      <c r="U196">
        <v>1E-10</v>
      </c>
    </row>
    <row r="197" spans="1:21" x14ac:dyDescent="0.25">
      <c r="A197" t="s">
        <v>222</v>
      </c>
      <c r="B197" t="s">
        <v>158</v>
      </c>
      <c r="C197" t="s">
        <v>37</v>
      </c>
      <c r="D197" t="s">
        <v>20</v>
      </c>
      <c r="E197">
        <v>36</v>
      </c>
      <c r="F197">
        <v>3</v>
      </c>
      <c r="G197">
        <v>0</v>
      </c>
      <c r="I197">
        <v>0.74619698524475098</v>
      </c>
      <c r="J197">
        <v>0.90918499231338501</v>
      </c>
      <c r="L197">
        <v>0.65148299932479903</v>
      </c>
      <c r="M197">
        <v>0.799494028091431</v>
      </c>
      <c r="Q197">
        <v>1E-10</v>
      </c>
      <c r="R197">
        <v>1E-10</v>
      </c>
      <c r="T197">
        <v>1E-10</v>
      </c>
      <c r="U197">
        <v>1E-10</v>
      </c>
    </row>
    <row r="198" spans="1:21" x14ac:dyDescent="0.25">
      <c r="A198" t="s">
        <v>223</v>
      </c>
      <c r="B198" t="s">
        <v>158</v>
      </c>
      <c r="C198" t="s">
        <v>37</v>
      </c>
      <c r="D198" t="s">
        <v>20</v>
      </c>
      <c r="E198">
        <v>36</v>
      </c>
      <c r="F198">
        <v>4</v>
      </c>
      <c r="G198">
        <v>0</v>
      </c>
      <c r="I198">
        <v>3.88860011100769</v>
      </c>
      <c r="J198">
        <v>3.6324501037597701</v>
      </c>
      <c r="L198">
        <v>3.1986300945282</v>
      </c>
      <c r="M198">
        <v>3.85076999664307</v>
      </c>
      <c r="Q198">
        <v>1E-10</v>
      </c>
      <c r="R198">
        <v>1E-10</v>
      </c>
      <c r="T198">
        <v>1E-10</v>
      </c>
      <c r="U198">
        <v>1E-10</v>
      </c>
    </row>
    <row r="199" spans="1:21" x14ac:dyDescent="0.25">
      <c r="A199" t="s">
        <v>224</v>
      </c>
      <c r="B199" t="s">
        <v>158</v>
      </c>
      <c r="C199" t="s">
        <v>37</v>
      </c>
      <c r="D199" t="s">
        <v>20</v>
      </c>
      <c r="E199">
        <v>36</v>
      </c>
      <c r="F199">
        <v>5</v>
      </c>
      <c r="G199">
        <v>0</v>
      </c>
      <c r="I199">
        <v>18.202100753784201</v>
      </c>
      <c r="J199">
        <v>17.864599227905298</v>
      </c>
      <c r="L199">
        <v>14.985699653625501</v>
      </c>
      <c r="M199">
        <v>18.4881992340088</v>
      </c>
      <c r="Q199">
        <v>1E-10</v>
      </c>
      <c r="R199">
        <v>1E-10</v>
      </c>
      <c r="T199">
        <v>1E-10</v>
      </c>
      <c r="U199">
        <v>1E-10</v>
      </c>
    </row>
    <row r="200" spans="1:21" x14ac:dyDescent="0.25">
      <c r="A200" t="s">
        <v>225</v>
      </c>
      <c r="B200" t="s">
        <v>158</v>
      </c>
      <c r="C200" t="s">
        <v>37</v>
      </c>
      <c r="D200" t="s">
        <v>20</v>
      </c>
      <c r="E200">
        <v>38</v>
      </c>
      <c r="F200">
        <v>5</v>
      </c>
      <c r="G200">
        <v>0</v>
      </c>
      <c r="I200">
        <v>2.79964995384216</v>
      </c>
      <c r="J200">
        <v>2.72002005577087</v>
      </c>
      <c r="L200">
        <v>2.3278400897979701</v>
      </c>
      <c r="M200">
        <v>2.3915600776672399</v>
      </c>
      <c r="Q200">
        <v>1E-10</v>
      </c>
      <c r="R200">
        <v>1E-10</v>
      </c>
      <c r="T200">
        <v>1E-10</v>
      </c>
      <c r="U200">
        <v>1E-10</v>
      </c>
    </row>
    <row r="201" spans="1:21" x14ac:dyDescent="0.25">
      <c r="A201" t="s">
        <v>226</v>
      </c>
      <c r="B201" t="s">
        <v>158</v>
      </c>
      <c r="C201" t="s">
        <v>37</v>
      </c>
      <c r="D201" t="s">
        <v>20</v>
      </c>
      <c r="E201">
        <v>38</v>
      </c>
      <c r="F201">
        <v>6</v>
      </c>
      <c r="G201">
        <v>0</v>
      </c>
      <c r="I201">
        <v>13.117500305175801</v>
      </c>
      <c r="J201">
        <v>11.4785003662109</v>
      </c>
      <c r="L201">
        <v>11.1585998535156</v>
      </c>
      <c r="M201">
        <v>12.9680995941162</v>
      </c>
      <c r="Q201">
        <v>1E-10</v>
      </c>
      <c r="R201">
        <v>1E-10</v>
      </c>
      <c r="T201">
        <v>1E-10</v>
      </c>
      <c r="U201">
        <v>1E-10</v>
      </c>
    </row>
    <row r="202" spans="1:21" x14ac:dyDescent="0.25">
      <c r="A202" t="s">
        <v>227</v>
      </c>
      <c r="B202" t="s">
        <v>158</v>
      </c>
      <c r="C202" t="s">
        <v>37</v>
      </c>
      <c r="D202" t="s">
        <v>20</v>
      </c>
      <c r="E202">
        <v>38</v>
      </c>
      <c r="F202">
        <v>7</v>
      </c>
      <c r="G202">
        <v>0</v>
      </c>
      <c r="I202">
        <v>21.4580993652344</v>
      </c>
      <c r="J202">
        <v>21.749099731445298</v>
      </c>
      <c r="L202">
        <v>21.918399810791001</v>
      </c>
      <c r="M202">
        <v>25.016300201416001</v>
      </c>
      <c r="Q202">
        <v>1E-10</v>
      </c>
      <c r="R202">
        <v>1E-10</v>
      </c>
      <c r="T202">
        <v>1E-10</v>
      </c>
      <c r="U202">
        <v>1E-10</v>
      </c>
    </row>
    <row r="203" spans="1:21" x14ac:dyDescent="0.25">
      <c r="A203" t="s">
        <v>228</v>
      </c>
      <c r="B203" t="s">
        <v>158</v>
      </c>
      <c r="C203" t="s">
        <v>37</v>
      </c>
      <c r="D203" t="s">
        <v>20</v>
      </c>
      <c r="E203">
        <v>40</v>
      </c>
      <c r="F203">
        <v>1</v>
      </c>
      <c r="G203">
        <v>0</v>
      </c>
      <c r="I203">
        <v>1E-10</v>
      </c>
      <c r="J203">
        <v>1E-10</v>
      </c>
      <c r="L203">
        <v>1E-10</v>
      </c>
      <c r="M203">
        <v>0.23840099573135401</v>
      </c>
      <c r="Q203">
        <v>1E-10</v>
      </c>
      <c r="R203">
        <v>1E-10</v>
      </c>
      <c r="T203">
        <v>1E-10</v>
      </c>
      <c r="U203">
        <v>1E-10</v>
      </c>
    </row>
    <row r="204" spans="1:21" x14ac:dyDescent="0.25">
      <c r="A204" t="s">
        <v>229</v>
      </c>
      <c r="B204" t="s">
        <v>158</v>
      </c>
      <c r="C204" t="s">
        <v>37</v>
      </c>
      <c r="D204" t="s">
        <v>20</v>
      </c>
      <c r="E204">
        <v>33</v>
      </c>
      <c r="F204">
        <v>2</v>
      </c>
      <c r="G204">
        <v>0</v>
      </c>
      <c r="I204">
        <v>1E-10</v>
      </c>
      <c r="J204">
        <v>1E-10</v>
      </c>
      <c r="L204">
        <v>1E-10</v>
      </c>
      <c r="M204">
        <v>0.15654499828815499</v>
      </c>
      <c r="Q204">
        <v>1E-10</v>
      </c>
      <c r="R204">
        <v>1E-10</v>
      </c>
      <c r="T204">
        <v>1E-10</v>
      </c>
      <c r="U204">
        <v>1E-10</v>
      </c>
    </row>
    <row r="205" spans="1:21" x14ac:dyDescent="0.25">
      <c r="A205" t="s">
        <v>230</v>
      </c>
      <c r="B205" t="s">
        <v>158</v>
      </c>
      <c r="C205" t="s">
        <v>37</v>
      </c>
      <c r="D205" t="s">
        <v>20</v>
      </c>
      <c r="E205">
        <v>34</v>
      </c>
      <c r="F205">
        <v>2</v>
      </c>
      <c r="G205">
        <v>0</v>
      </c>
      <c r="I205">
        <v>0.62308698892593395</v>
      </c>
      <c r="J205">
        <v>0.42172899842262301</v>
      </c>
      <c r="L205">
        <v>1E-10</v>
      </c>
      <c r="M205">
        <v>0.475432008504868</v>
      </c>
      <c r="Q205">
        <v>1E-10</v>
      </c>
      <c r="R205">
        <v>1E-10</v>
      </c>
      <c r="T205">
        <v>1E-10</v>
      </c>
      <c r="U205">
        <v>1E-10</v>
      </c>
    </row>
    <row r="206" spans="1:21" x14ac:dyDescent="0.25">
      <c r="A206" t="s">
        <v>231</v>
      </c>
      <c r="B206" t="s">
        <v>158</v>
      </c>
      <c r="C206" t="s">
        <v>37</v>
      </c>
      <c r="D206" t="s">
        <v>20</v>
      </c>
      <c r="E206">
        <v>34</v>
      </c>
      <c r="F206">
        <v>3</v>
      </c>
      <c r="G206">
        <v>0</v>
      </c>
      <c r="I206">
        <v>0.89909297227859497</v>
      </c>
      <c r="J206">
        <v>1.01901996135712</v>
      </c>
      <c r="L206">
        <v>0.88408702611923196</v>
      </c>
      <c r="M206">
        <v>1.01127994060516</v>
      </c>
      <c r="Q206">
        <v>1E-10</v>
      </c>
      <c r="R206">
        <v>1E-10</v>
      </c>
      <c r="T206">
        <v>1E-10</v>
      </c>
      <c r="U206">
        <v>1E-10</v>
      </c>
    </row>
    <row r="207" spans="1:21" x14ac:dyDescent="0.25">
      <c r="A207" t="s">
        <v>232</v>
      </c>
      <c r="B207" t="s">
        <v>158</v>
      </c>
      <c r="C207" t="s">
        <v>37</v>
      </c>
      <c r="D207" t="s">
        <v>20</v>
      </c>
      <c r="E207">
        <v>34</v>
      </c>
      <c r="F207">
        <v>4</v>
      </c>
      <c r="G207">
        <v>0</v>
      </c>
      <c r="I207">
        <v>0.85159999132156405</v>
      </c>
      <c r="J207">
        <v>1.2584400177002</v>
      </c>
      <c r="L207">
        <v>0.66263699531555198</v>
      </c>
      <c r="M207">
        <v>0.50937098264694203</v>
      </c>
      <c r="Q207">
        <v>1E-10</v>
      </c>
      <c r="R207">
        <v>1E-10</v>
      </c>
      <c r="T207">
        <v>1E-10</v>
      </c>
      <c r="U207">
        <v>1E-10</v>
      </c>
    </row>
    <row r="208" spans="1:21" x14ac:dyDescent="0.25">
      <c r="A208" t="s">
        <v>233</v>
      </c>
      <c r="B208" t="s">
        <v>158</v>
      </c>
      <c r="C208" t="s">
        <v>37</v>
      </c>
      <c r="D208" t="s">
        <v>20</v>
      </c>
      <c r="E208">
        <v>34</v>
      </c>
      <c r="F208">
        <v>1</v>
      </c>
      <c r="G208">
        <v>0</v>
      </c>
      <c r="I208">
        <v>1E-10</v>
      </c>
      <c r="J208">
        <v>1E-10</v>
      </c>
      <c r="L208">
        <v>1E-10</v>
      </c>
      <c r="M208">
        <v>1E-10</v>
      </c>
      <c r="Q208">
        <v>1E-10</v>
      </c>
      <c r="R208">
        <v>1E-10</v>
      </c>
      <c r="T208">
        <v>7.8630298376083402E-2</v>
      </c>
      <c r="U208">
        <v>1E-10</v>
      </c>
    </row>
    <row r="209" spans="1:21" x14ac:dyDescent="0.25">
      <c r="A209" t="s">
        <v>234</v>
      </c>
      <c r="B209" t="s">
        <v>158</v>
      </c>
      <c r="C209" t="s">
        <v>37</v>
      </c>
      <c r="D209" t="s">
        <v>20</v>
      </c>
      <c r="E209">
        <v>35</v>
      </c>
      <c r="F209">
        <v>0</v>
      </c>
      <c r="G209">
        <v>0</v>
      </c>
      <c r="I209">
        <v>1E-10</v>
      </c>
      <c r="J209">
        <v>1.29939997196198</v>
      </c>
      <c r="L209">
        <v>2.17526006698608</v>
      </c>
      <c r="M209">
        <v>3.1276400089263898</v>
      </c>
      <c r="Q209">
        <v>1E-10</v>
      </c>
      <c r="R209">
        <v>1E-10</v>
      </c>
      <c r="T209">
        <v>1E-10</v>
      </c>
      <c r="U209">
        <v>1E-10</v>
      </c>
    </row>
    <row r="210" spans="1:21" x14ac:dyDescent="0.25">
      <c r="A210" t="s">
        <v>235</v>
      </c>
      <c r="B210" t="s">
        <v>158</v>
      </c>
      <c r="C210" t="s">
        <v>37</v>
      </c>
      <c r="D210" t="s">
        <v>20</v>
      </c>
      <c r="E210">
        <v>35</v>
      </c>
      <c r="F210">
        <v>1</v>
      </c>
      <c r="G210">
        <v>0</v>
      </c>
      <c r="I210">
        <v>3.3341801166534402</v>
      </c>
      <c r="J210">
        <v>3.3781599998474099</v>
      </c>
      <c r="L210">
        <v>3.3919699192047101</v>
      </c>
      <c r="M210">
        <v>4.0750098228454599</v>
      </c>
      <c r="Q210">
        <v>1E-10</v>
      </c>
      <c r="R210">
        <v>1E-10</v>
      </c>
      <c r="T210">
        <v>1E-10</v>
      </c>
      <c r="U210">
        <v>1E-10</v>
      </c>
    </row>
    <row r="211" spans="1:21" x14ac:dyDescent="0.25">
      <c r="A211" t="s">
        <v>236</v>
      </c>
      <c r="B211" t="s">
        <v>158</v>
      </c>
      <c r="C211" t="s">
        <v>37</v>
      </c>
      <c r="D211" t="s">
        <v>20</v>
      </c>
      <c r="E211">
        <v>35</v>
      </c>
      <c r="F211">
        <v>2</v>
      </c>
      <c r="G211">
        <v>0</v>
      </c>
      <c r="I211">
        <v>3.8328099250793501</v>
      </c>
      <c r="J211">
        <v>4.1697201728820801</v>
      </c>
      <c r="L211">
        <v>3.3598499298095699</v>
      </c>
      <c r="M211">
        <v>3.7416000366210902</v>
      </c>
      <c r="Q211">
        <v>1E-10</v>
      </c>
      <c r="R211">
        <v>1E-10</v>
      </c>
      <c r="T211">
        <v>1E-10</v>
      </c>
      <c r="U211">
        <v>1E-10</v>
      </c>
    </row>
    <row r="212" spans="1:21" x14ac:dyDescent="0.25">
      <c r="A212" t="s">
        <v>237</v>
      </c>
      <c r="B212" t="s">
        <v>158</v>
      </c>
      <c r="C212" t="s">
        <v>37</v>
      </c>
      <c r="D212" t="s">
        <v>20</v>
      </c>
      <c r="E212">
        <v>37</v>
      </c>
      <c r="F212">
        <v>0</v>
      </c>
      <c r="G212">
        <v>0</v>
      </c>
      <c r="I212">
        <v>1.2643300294876101</v>
      </c>
      <c r="J212">
        <v>1.7632100582122801</v>
      </c>
      <c r="L212">
        <v>1E-10</v>
      </c>
      <c r="M212">
        <v>3.7515099048614502</v>
      </c>
      <c r="Q212">
        <v>1E-10</v>
      </c>
      <c r="R212">
        <v>1E-10</v>
      </c>
      <c r="T212">
        <v>1E-10</v>
      </c>
      <c r="U212">
        <v>1E-10</v>
      </c>
    </row>
    <row r="213" spans="1:21" x14ac:dyDescent="0.25">
      <c r="A213" t="s">
        <v>238</v>
      </c>
      <c r="B213" t="s">
        <v>158</v>
      </c>
      <c r="C213" t="s">
        <v>37</v>
      </c>
      <c r="D213" t="s">
        <v>20</v>
      </c>
      <c r="E213">
        <v>37</v>
      </c>
      <c r="F213">
        <v>2</v>
      </c>
      <c r="G213">
        <v>0</v>
      </c>
      <c r="I213">
        <v>0.60329699516296398</v>
      </c>
      <c r="J213">
        <v>0.22358100116252899</v>
      </c>
      <c r="L213">
        <v>0.232142999768257</v>
      </c>
      <c r="M213">
        <v>0.32958900928497298</v>
      </c>
      <c r="Q213">
        <v>1E-10</v>
      </c>
      <c r="R213">
        <v>1E-10</v>
      </c>
      <c r="T213">
        <v>1E-10</v>
      </c>
      <c r="U213">
        <v>1E-10</v>
      </c>
    </row>
    <row r="214" spans="1:21" x14ac:dyDescent="0.25">
      <c r="A214" t="s">
        <v>239</v>
      </c>
      <c r="B214" t="s">
        <v>158</v>
      </c>
      <c r="C214" t="s">
        <v>37</v>
      </c>
      <c r="D214" t="s">
        <v>20</v>
      </c>
      <c r="E214">
        <v>37</v>
      </c>
      <c r="F214">
        <v>4</v>
      </c>
      <c r="G214">
        <v>0</v>
      </c>
      <c r="I214">
        <v>7.2532501220703098</v>
      </c>
      <c r="J214">
        <v>7.2861700057983398</v>
      </c>
      <c r="L214">
        <v>6.1538801193237296</v>
      </c>
      <c r="M214">
        <v>7.9745798110961896</v>
      </c>
      <c r="Q214">
        <v>1E-10</v>
      </c>
      <c r="R214">
        <v>1E-10</v>
      </c>
      <c r="T214">
        <v>1E-10</v>
      </c>
      <c r="U214">
        <v>1E-10</v>
      </c>
    </row>
    <row r="215" spans="1:21" x14ac:dyDescent="0.25">
      <c r="A215" t="s">
        <v>240</v>
      </c>
      <c r="B215" t="s">
        <v>158</v>
      </c>
      <c r="C215" t="s">
        <v>37</v>
      </c>
      <c r="D215" t="s">
        <v>20</v>
      </c>
      <c r="E215">
        <v>39</v>
      </c>
      <c r="F215">
        <v>4</v>
      </c>
      <c r="G215">
        <v>0</v>
      </c>
      <c r="I215">
        <v>1.23275995254517</v>
      </c>
      <c r="J215">
        <v>0.900803983211517</v>
      </c>
      <c r="L215">
        <v>1E-10</v>
      </c>
      <c r="M215">
        <v>1E-10</v>
      </c>
      <c r="Q215">
        <v>1E-10</v>
      </c>
      <c r="R215">
        <v>1E-10</v>
      </c>
      <c r="T215">
        <v>1E-10</v>
      </c>
      <c r="U215">
        <v>1E-10</v>
      </c>
    </row>
    <row r="216" spans="1:21" x14ac:dyDescent="0.25">
      <c r="A216" t="s">
        <v>241</v>
      </c>
      <c r="B216" t="s">
        <v>158</v>
      </c>
      <c r="C216" t="s">
        <v>37</v>
      </c>
      <c r="D216" t="s">
        <v>20</v>
      </c>
      <c r="E216">
        <v>39</v>
      </c>
      <c r="F216">
        <v>5</v>
      </c>
      <c r="G216">
        <v>0</v>
      </c>
      <c r="I216">
        <v>2.4623000621795699</v>
      </c>
      <c r="J216">
        <v>2.2850000858306898</v>
      </c>
      <c r="L216">
        <v>2.20519995689392</v>
      </c>
      <c r="M216">
        <v>2.5460300445556601</v>
      </c>
      <c r="Q216">
        <v>1E-10</v>
      </c>
      <c r="R216">
        <v>1E-10</v>
      </c>
      <c r="T216">
        <v>1E-10</v>
      </c>
      <c r="U216">
        <v>1E-10</v>
      </c>
    </row>
    <row r="217" spans="1:21" x14ac:dyDescent="0.25">
      <c r="A217" t="s">
        <v>242</v>
      </c>
      <c r="B217" t="s">
        <v>158</v>
      </c>
      <c r="C217" t="s">
        <v>37</v>
      </c>
      <c r="D217" t="s">
        <v>20</v>
      </c>
      <c r="E217">
        <v>39</v>
      </c>
      <c r="F217">
        <v>6</v>
      </c>
      <c r="G217">
        <v>0</v>
      </c>
      <c r="I217">
        <v>8.2455196380615199</v>
      </c>
      <c r="J217">
        <v>7.2359900474548304</v>
      </c>
      <c r="L217">
        <v>6.0504198074340803</v>
      </c>
      <c r="M217">
        <v>7.26997995376587</v>
      </c>
      <c r="Q217">
        <v>1E-10</v>
      </c>
      <c r="R217">
        <v>1E-10</v>
      </c>
      <c r="T217">
        <v>1E-10</v>
      </c>
      <c r="U217">
        <v>1E-10</v>
      </c>
    </row>
    <row r="218" spans="1:21" x14ac:dyDescent="0.25">
      <c r="A218" t="s">
        <v>243</v>
      </c>
      <c r="B218" t="s">
        <v>158</v>
      </c>
      <c r="C218" t="s">
        <v>37</v>
      </c>
      <c r="D218" t="s">
        <v>20</v>
      </c>
      <c r="E218">
        <v>35</v>
      </c>
      <c r="F218">
        <v>1</v>
      </c>
      <c r="G218">
        <v>0</v>
      </c>
      <c r="I218">
        <v>0.48515900969505299</v>
      </c>
      <c r="J218">
        <v>0.52021402120590199</v>
      </c>
      <c r="L218">
        <v>0.30210098624229398</v>
      </c>
      <c r="M218">
        <v>0.48133900761604298</v>
      </c>
      <c r="Q218">
        <v>1E-10</v>
      </c>
      <c r="R218">
        <v>1E-10</v>
      </c>
      <c r="T218">
        <v>1E-10</v>
      </c>
      <c r="U218">
        <v>1E-10</v>
      </c>
    </row>
    <row r="219" spans="1:21" x14ac:dyDescent="0.25">
      <c r="A219" t="s">
        <v>244</v>
      </c>
      <c r="B219" t="s">
        <v>158</v>
      </c>
      <c r="C219" t="s">
        <v>37</v>
      </c>
      <c r="D219" t="s">
        <v>20</v>
      </c>
      <c r="E219">
        <v>35</v>
      </c>
      <c r="F219">
        <v>2</v>
      </c>
      <c r="G219">
        <v>0</v>
      </c>
      <c r="I219">
        <v>2.0539000034332302</v>
      </c>
      <c r="J219">
        <v>2.6032900810241699</v>
      </c>
      <c r="L219">
        <v>2.28488993644714</v>
      </c>
      <c r="M219">
        <v>2.40508008003235</v>
      </c>
      <c r="Q219">
        <v>1E-10</v>
      </c>
      <c r="R219">
        <v>1E-10</v>
      </c>
      <c r="T219">
        <v>1E-10</v>
      </c>
      <c r="U219">
        <v>1E-10</v>
      </c>
    </row>
    <row r="220" spans="1:21" x14ac:dyDescent="0.25">
      <c r="A220" t="s">
        <v>245</v>
      </c>
      <c r="B220" t="s">
        <v>158</v>
      </c>
      <c r="C220" t="s">
        <v>37</v>
      </c>
      <c r="D220" t="s">
        <v>20</v>
      </c>
      <c r="E220">
        <v>35</v>
      </c>
      <c r="F220">
        <v>3</v>
      </c>
      <c r="G220">
        <v>0</v>
      </c>
      <c r="I220">
        <v>2.2302200794220002</v>
      </c>
      <c r="J220">
        <v>1.69367003440857</v>
      </c>
      <c r="L220">
        <v>1.8168100118637101</v>
      </c>
      <c r="M220">
        <v>1.6129499673843399</v>
      </c>
      <c r="Q220">
        <v>1E-10</v>
      </c>
      <c r="R220">
        <v>1E-10</v>
      </c>
      <c r="T220">
        <v>1E-10</v>
      </c>
      <c r="U220">
        <v>1E-10</v>
      </c>
    </row>
    <row r="221" spans="1:21" x14ac:dyDescent="0.25">
      <c r="A221" t="s">
        <v>246</v>
      </c>
      <c r="B221" t="s">
        <v>158</v>
      </c>
      <c r="C221" t="s">
        <v>37</v>
      </c>
      <c r="D221" t="s">
        <v>20</v>
      </c>
      <c r="E221">
        <v>37</v>
      </c>
      <c r="F221">
        <v>4</v>
      </c>
      <c r="G221">
        <v>0</v>
      </c>
      <c r="I221">
        <v>0.39921098947525002</v>
      </c>
      <c r="J221">
        <v>0.32566800713539101</v>
      </c>
      <c r="L221">
        <v>0.29181700944900502</v>
      </c>
      <c r="M221">
        <v>0.38649499416351302</v>
      </c>
      <c r="Q221">
        <v>1E-10</v>
      </c>
      <c r="R221">
        <v>1E-10</v>
      </c>
      <c r="T221">
        <v>1E-10</v>
      </c>
      <c r="U221">
        <v>1E-10</v>
      </c>
    </row>
    <row r="222" spans="1:21" x14ac:dyDescent="0.25">
      <c r="A222" t="s">
        <v>247</v>
      </c>
      <c r="B222" t="s">
        <v>158</v>
      </c>
      <c r="C222" t="s">
        <v>37</v>
      </c>
      <c r="D222" t="s">
        <v>20</v>
      </c>
      <c r="E222">
        <v>37</v>
      </c>
      <c r="F222">
        <v>5</v>
      </c>
      <c r="G222">
        <v>0</v>
      </c>
      <c r="I222">
        <v>2.9501299858093302</v>
      </c>
      <c r="J222">
        <v>3.2455499172210698</v>
      </c>
      <c r="L222">
        <v>2.5943698883056601</v>
      </c>
      <c r="M222">
        <v>3.82772994041443</v>
      </c>
      <c r="Q222">
        <v>1E-10</v>
      </c>
      <c r="R222">
        <v>1E-10</v>
      </c>
      <c r="T222">
        <v>1E-10</v>
      </c>
      <c r="U222">
        <v>1E-10</v>
      </c>
    </row>
    <row r="223" spans="1:21" x14ac:dyDescent="0.25">
      <c r="A223" t="s">
        <v>248</v>
      </c>
      <c r="B223" t="s">
        <v>158</v>
      </c>
      <c r="C223" t="s">
        <v>37</v>
      </c>
      <c r="D223" t="s">
        <v>20</v>
      </c>
      <c r="E223">
        <v>39</v>
      </c>
      <c r="F223">
        <v>6</v>
      </c>
      <c r="G223">
        <v>0</v>
      </c>
      <c r="I223">
        <v>1.1905499696731601</v>
      </c>
      <c r="J223">
        <v>1.7680900096893299</v>
      </c>
      <c r="L223">
        <v>1.4473799467086801</v>
      </c>
      <c r="M223">
        <v>1.0231800079345701</v>
      </c>
      <c r="Q223">
        <v>1E-10</v>
      </c>
      <c r="R223">
        <v>1E-10</v>
      </c>
      <c r="T223">
        <v>1E-10</v>
      </c>
      <c r="U223">
        <v>1E-10</v>
      </c>
    </row>
    <row r="224" spans="1:21" x14ac:dyDescent="0.25">
      <c r="A224" t="s">
        <v>249</v>
      </c>
      <c r="B224" t="s">
        <v>158</v>
      </c>
      <c r="C224" t="s">
        <v>37</v>
      </c>
      <c r="D224" t="s">
        <v>20</v>
      </c>
      <c r="E224">
        <v>39</v>
      </c>
      <c r="F224">
        <v>7</v>
      </c>
      <c r="G224">
        <v>0</v>
      </c>
      <c r="I224">
        <v>2.7050600051879901</v>
      </c>
      <c r="J224">
        <v>2.72709989547729</v>
      </c>
      <c r="L224">
        <v>2.4641900062561</v>
      </c>
      <c r="M224">
        <v>2.5523200035095202</v>
      </c>
      <c r="Q224">
        <v>1E-10</v>
      </c>
      <c r="R224">
        <v>1E-10</v>
      </c>
      <c r="T224">
        <v>1E-10</v>
      </c>
      <c r="U224">
        <v>1E-10</v>
      </c>
    </row>
    <row r="225" spans="1:21" x14ac:dyDescent="0.25">
      <c r="A225" t="s">
        <v>250</v>
      </c>
      <c r="B225" t="s">
        <v>158</v>
      </c>
      <c r="C225" t="s">
        <v>37</v>
      </c>
      <c r="D225" t="s">
        <v>20</v>
      </c>
      <c r="E225">
        <v>36</v>
      </c>
      <c r="F225">
        <v>1</v>
      </c>
      <c r="G225">
        <v>0</v>
      </c>
      <c r="I225">
        <v>26.5783996582031</v>
      </c>
      <c r="J225">
        <v>24.4580993652344</v>
      </c>
      <c r="L225">
        <v>29.237899780273398</v>
      </c>
      <c r="M225">
        <v>30.854200363159201</v>
      </c>
      <c r="Q225">
        <v>1E-10</v>
      </c>
      <c r="R225">
        <v>0.66669499874115001</v>
      </c>
      <c r="T225">
        <v>0.65170502662658703</v>
      </c>
      <c r="U225">
        <v>1E-10</v>
      </c>
    </row>
    <row r="226" spans="1:21" x14ac:dyDescent="0.25">
      <c r="A226" t="s">
        <v>251</v>
      </c>
      <c r="B226" t="s">
        <v>158</v>
      </c>
      <c r="C226" t="s">
        <v>37</v>
      </c>
      <c r="D226" t="s">
        <v>20</v>
      </c>
      <c r="E226">
        <v>36</v>
      </c>
      <c r="F226">
        <v>2</v>
      </c>
      <c r="G226">
        <v>0</v>
      </c>
      <c r="I226">
        <v>62.575599670410199</v>
      </c>
      <c r="J226">
        <v>59.510700225830099</v>
      </c>
      <c r="L226">
        <v>57.230300903320298</v>
      </c>
      <c r="M226">
        <v>67.286796569824205</v>
      </c>
      <c r="Q226">
        <v>1.7261600494384799</v>
      </c>
      <c r="R226">
        <v>1.8628400564193699</v>
      </c>
      <c r="T226">
        <v>1.4998699426651001</v>
      </c>
      <c r="U226">
        <v>1.6311500072479199</v>
      </c>
    </row>
    <row r="227" spans="1:21" x14ac:dyDescent="0.25">
      <c r="A227" t="s">
        <v>252</v>
      </c>
      <c r="B227" t="s">
        <v>158</v>
      </c>
      <c r="C227" t="s">
        <v>37</v>
      </c>
      <c r="D227" t="s">
        <v>20</v>
      </c>
      <c r="E227">
        <v>36</v>
      </c>
      <c r="F227">
        <v>3</v>
      </c>
      <c r="G227">
        <v>0</v>
      </c>
      <c r="I227">
        <v>0.45851901173591603</v>
      </c>
      <c r="J227">
        <v>0.49112799763679499</v>
      </c>
      <c r="L227">
        <v>1E-10</v>
      </c>
      <c r="M227">
        <v>0.45122700929641701</v>
      </c>
      <c r="Q227">
        <v>1E-10</v>
      </c>
      <c r="R227">
        <v>1E-10</v>
      </c>
      <c r="T227">
        <v>1E-10</v>
      </c>
      <c r="U227">
        <v>1E-10</v>
      </c>
    </row>
    <row r="228" spans="1:21" x14ac:dyDescent="0.25">
      <c r="A228" t="s">
        <v>253</v>
      </c>
      <c r="B228" t="s">
        <v>158</v>
      </c>
      <c r="C228" t="s">
        <v>37</v>
      </c>
      <c r="D228" t="s">
        <v>20</v>
      </c>
      <c r="E228">
        <v>37</v>
      </c>
      <c r="F228">
        <v>2</v>
      </c>
      <c r="G228">
        <v>0</v>
      </c>
      <c r="I228">
        <v>1E-10</v>
      </c>
      <c r="J228">
        <v>1E-10</v>
      </c>
      <c r="L228">
        <v>1E-10</v>
      </c>
      <c r="M228">
        <v>0.75314998626708995</v>
      </c>
      <c r="Q228">
        <v>1E-10</v>
      </c>
      <c r="R228">
        <v>1E-10</v>
      </c>
      <c r="T228">
        <v>1E-10</v>
      </c>
      <c r="U228">
        <v>1E-10</v>
      </c>
    </row>
    <row r="229" spans="1:21" x14ac:dyDescent="0.25">
      <c r="A229" t="s">
        <v>254</v>
      </c>
      <c r="B229" t="s">
        <v>158</v>
      </c>
      <c r="C229" t="s">
        <v>37</v>
      </c>
      <c r="D229" t="s">
        <v>20</v>
      </c>
      <c r="E229">
        <v>38</v>
      </c>
      <c r="F229">
        <v>2</v>
      </c>
      <c r="G229">
        <v>0</v>
      </c>
      <c r="I229">
        <v>3.31892991065979</v>
      </c>
      <c r="J229">
        <v>3.3081700801849401</v>
      </c>
      <c r="L229">
        <v>5.0345702171325701</v>
      </c>
      <c r="M229">
        <v>6.5652198791503897</v>
      </c>
      <c r="Q229">
        <v>1E-10</v>
      </c>
      <c r="R229">
        <v>1E-10</v>
      </c>
      <c r="T229">
        <v>1E-10</v>
      </c>
      <c r="U229">
        <v>1E-10</v>
      </c>
    </row>
    <row r="230" spans="1:21" x14ac:dyDescent="0.25">
      <c r="A230" t="s">
        <v>255</v>
      </c>
      <c r="B230" t="s">
        <v>158</v>
      </c>
      <c r="C230" t="s">
        <v>37</v>
      </c>
      <c r="D230" t="s">
        <v>20</v>
      </c>
      <c r="E230">
        <v>38</v>
      </c>
      <c r="F230">
        <v>3</v>
      </c>
      <c r="G230">
        <v>0</v>
      </c>
      <c r="I230">
        <v>6.2578201293945304</v>
      </c>
      <c r="J230">
        <v>6.0562400817871103</v>
      </c>
      <c r="L230">
        <v>5.59010982513428</v>
      </c>
      <c r="M230">
        <v>6.9368300437927202</v>
      </c>
      <c r="Q230">
        <v>1E-10</v>
      </c>
      <c r="R230">
        <v>1E-10</v>
      </c>
      <c r="T230">
        <v>1E-10</v>
      </c>
      <c r="U230">
        <v>1E-10</v>
      </c>
    </row>
    <row r="231" spans="1:21" x14ac:dyDescent="0.25">
      <c r="A231" t="s">
        <v>256</v>
      </c>
      <c r="B231" t="s">
        <v>158</v>
      </c>
      <c r="C231" t="s">
        <v>37</v>
      </c>
      <c r="D231" t="s">
        <v>20</v>
      </c>
      <c r="E231">
        <v>38</v>
      </c>
      <c r="F231">
        <v>4</v>
      </c>
      <c r="G231">
        <v>0</v>
      </c>
      <c r="I231">
        <v>98.942802429199205</v>
      </c>
      <c r="J231">
        <v>94.147300720214801</v>
      </c>
      <c r="L231">
        <v>81.680000305175795</v>
      </c>
      <c r="M231">
        <v>98.644401550292997</v>
      </c>
      <c r="Q231">
        <v>1E-10</v>
      </c>
      <c r="R231">
        <v>0.65029197931289695</v>
      </c>
      <c r="T231">
        <v>1.04878997802734</v>
      </c>
      <c r="U231">
        <v>1E-10</v>
      </c>
    </row>
    <row r="232" spans="1:21" x14ac:dyDescent="0.25">
      <c r="A232" t="s">
        <v>257</v>
      </c>
      <c r="B232" t="s">
        <v>158</v>
      </c>
      <c r="C232" t="s">
        <v>37</v>
      </c>
      <c r="D232" t="s">
        <v>20</v>
      </c>
      <c r="E232">
        <v>38</v>
      </c>
      <c r="F232">
        <v>5</v>
      </c>
      <c r="G232">
        <v>0</v>
      </c>
      <c r="I232">
        <v>1.0457500219345099</v>
      </c>
      <c r="J232">
        <v>1E-10</v>
      </c>
      <c r="L232">
        <v>1E-10</v>
      </c>
      <c r="M232">
        <v>1E-10</v>
      </c>
      <c r="Q232">
        <v>1E-10</v>
      </c>
      <c r="R232">
        <v>1E-10</v>
      </c>
      <c r="T232">
        <v>1E-10</v>
      </c>
      <c r="U232">
        <v>1E-10</v>
      </c>
    </row>
    <row r="233" spans="1:21" x14ac:dyDescent="0.25">
      <c r="A233" t="s">
        <v>258</v>
      </c>
      <c r="B233" t="s">
        <v>158</v>
      </c>
      <c r="C233" t="s">
        <v>37</v>
      </c>
      <c r="D233" t="s">
        <v>20</v>
      </c>
      <c r="E233">
        <v>40</v>
      </c>
      <c r="F233">
        <v>4</v>
      </c>
      <c r="G233">
        <v>0</v>
      </c>
      <c r="I233">
        <v>6.9589400291442898</v>
      </c>
      <c r="J233">
        <v>6.21929979324341</v>
      </c>
      <c r="L233">
        <v>4.6941499710082999</v>
      </c>
      <c r="M233">
        <v>6.4573001861572301</v>
      </c>
      <c r="Q233">
        <v>1E-10</v>
      </c>
      <c r="R233">
        <v>1E-10</v>
      </c>
      <c r="T233">
        <v>1E-10</v>
      </c>
      <c r="U233">
        <v>1E-10</v>
      </c>
    </row>
    <row r="234" spans="1:21" x14ac:dyDescent="0.25">
      <c r="A234" t="s">
        <v>259</v>
      </c>
      <c r="B234" t="s">
        <v>158</v>
      </c>
      <c r="C234" t="s">
        <v>37</v>
      </c>
      <c r="D234" t="s">
        <v>20</v>
      </c>
      <c r="E234">
        <v>40</v>
      </c>
      <c r="F234">
        <v>5</v>
      </c>
      <c r="G234">
        <v>0</v>
      </c>
      <c r="I234">
        <v>24.701000213623001</v>
      </c>
      <c r="J234">
        <v>21.774400711059599</v>
      </c>
      <c r="L234">
        <v>19.1131992340088</v>
      </c>
      <c r="M234">
        <v>23.542699813842798</v>
      </c>
      <c r="Q234">
        <v>1E-10</v>
      </c>
      <c r="R234">
        <v>1E-10</v>
      </c>
      <c r="T234">
        <v>1E-10</v>
      </c>
      <c r="U234">
        <v>1E-10</v>
      </c>
    </row>
    <row r="235" spans="1:21" x14ac:dyDescent="0.25">
      <c r="A235" t="s">
        <v>260</v>
      </c>
      <c r="B235" t="s">
        <v>158</v>
      </c>
      <c r="C235" t="s">
        <v>37</v>
      </c>
      <c r="D235" t="s">
        <v>20</v>
      </c>
      <c r="E235">
        <v>40</v>
      </c>
      <c r="F235">
        <v>6</v>
      </c>
      <c r="G235">
        <v>0</v>
      </c>
      <c r="I235">
        <v>110.81900024414099</v>
      </c>
      <c r="J235">
        <v>103.31300354003901</v>
      </c>
      <c r="L235">
        <v>85.548103332519503</v>
      </c>
      <c r="M235">
        <v>97.953903198242202</v>
      </c>
      <c r="Q235">
        <v>1E-10</v>
      </c>
      <c r="R235">
        <v>1E-10</v>
      </c>
      <c r="T235">
        <v>1E-10</v>
      </c>
      <c r="U235">
        <v>1E-10</v>
      </c>
    </row>
    <row r="236" spans="1:21" x14ac:dyDescent="0.25">
      <c r="A236" t="s">
        <v>261</v>
      </c>
      <c r="B236" t="s">
        <v>158</v>
      </c>
      <c r="C236" t="s">
        <v>37</v>
      </c>
      <c r="D236" t="s">
        <v>20</v>
      </c>
      <c r="E236">
        <v>42</v>
      </c>
      <c r="F236">
        <v>6</v>
      </c>
      <c r="G236">
        <v>0</v>
      </c>
      <c r="I236">
        <v>1E-10</v>
      </c>
      <c r="J236">
        <v>1.2962900400161701</v>
      </c>
      <c r="L236">
        <v>1E-10</v>
      </c>
      <c r="M236">
        <v>1E-10</v>
      </c>
      <c r="Q236">
        <v>1E-10</v>
      </c>
      <c r="R236">
        <v>1E-10</v>
      </c>
      <c r="T236">
        <v>1E-10</v>
      </c>
      <c r="U236">
        <v>1E-10</v>
      </c>
    </row>
    <row r="237" spans="1:21" x14ac:dyDescent="0.25">
      <c r="A237" t="s">
        <v>262</v>
      </c>
      <c r="B237" t="s">
        <v>158</v>
      </c>
      <c r="C237" t="s">
        <v>37</v>
      </c>
      <c r="D237" t="s">
        <v>20</v>
      </c>
      <c r="E237">
        <v>36</v>
      </c>
      <c r="F237">
        <v>2</v>
      </c>
      <c r="G237">
        <v>0</v>
      </c>
      <c r="I237">
        <v>45.003898620605497</v>
      </c>
      <c r="J237">
        <v>42.589401245117202</v>
      </c>
      <c r="L237">
        <v>37.477699279785199</v>
      </c>
      <c r="M237">
        <v>44.400100708007798</v>
      </c>
      <c r="Q237">
        <v>0.44005998969078097</v>
      </c>
      <c r="R237">
        <v>0.53267699480056796</v>
      </c>
      <c r="T237">
        <v>0.44459998607635498</v>
      </c>
      <c r="U237">
        <v>0.95428401231765703</v>
      </c>
    </row>
    <row r="238" spans="1:21" x14ac:dyDescent="0.25">
      <c r="A238" t="s">
        <v>263</v>
      </c>
      <c r="B238" t="s">
        <v>158</v>
      </c>
      <c r="C238" t="s">
        <v>37</v>
      </c>
      <c r="D238" t="s">
        <v>20</v>
      </c>
      <c r="E238">
        <v>36</v>
      </c>
      <c r="F238">
        <v>3</v>
      </c>
      <c r="G238">
        <v>0</v>
      </c>
      <c r="I238">
        <v>50.129100799560497</v>
      </c>
      <c r="J238">
        <v>48.793498992919901</v>
      </c>
      <c r="L238">
        <v>39.031398773193402</v>
      </c>
      <c r="M238">
        <v>46.675701141357401</v>
      </c>
      <c r="Q238">
        <v>0.75541400909423795</v>
      </c>
      <c r="R238">
        <v>0.513472020626068</v>
      </c>
      <c r="T238">
        <v>0.87760901451110795</v>
      </c>
      <c r="U238">
        <v>0.69412398338317904</v>
      </c>
    </row>
    <row r="239" spans="1:21" x14ac:dyDescent="0.25">
      <c r="A239" t="s">
        <v>264</v>
      </c>
      <c r="B239" t="s">
        <v>158</v>
      </c>
      <c r="C239" t="s">
        <v>37</v>
      </c>
      <c r="D239" t="s">
        <v>20</v>
      </c>
      <c r="E239">
        <v>36</v>
      </c>
      <c r="F239">
        <v>4</v>
      </c>
      <c r="G239">
        <v>0</v>
      </c>
      <c r="I239">
        <v>3.8426599502563499</v>
      </c>
      <c r="J239">
        <v>3.93032002449036</v>
      </c>
      <c r="L239">
        <v>2.9347798824310298</v>
      </c>
      <c r="M239">
        <v>2.83788990974426</v>
      </c>
      <c r="Q239">
        <v>1E-10</v>
      </c>
      <c r="R239">
        <v>1E-10</v>
      </c>
      <c r="T239">
        <v>1E-10</v>
      </c>
      <c r="U239">
        <v>1E-10</v>
      </c>
    </row>
    <row r="240" spans="1:21" x14ac:dyDescent="0.25">
      <c r="A240" t="s">
        <v>265</v>
      </c>
      <c r="B240" t="s">
        <v>158</v>
      </c>
      <c r="C240" t="s">
        <v>37</v>
      </c>
      <c r="D240" t="s">
        <v>20</v>
      </c>
      <c r="E240">
        <v>37</v>
      </c>
      <c r="F240">
        <v>2</v>
      </c>
      <c r="G240">
        <v>0</v>
      </c>
      <c r="I240">
        <v>1.3559199571609499</v>
      </c>
      <c r="J240">
        <v>0.66820502281188998</v>
      </c>
      <c r="L240">
        <v>0.60819900035858199</v>
      </c>
      <c r="M240">
        <v>0.83689999580383301</v>
      </c>
      <c r="Q240">
        <v>1E-10</v>
      </c>
      <c r="R240">
        <v>1E-10</v>
      </c>
      <c r="T240">
        <v>1E-10</v>
      </c>
      <c r="U240">
        <v>1E-10</v>
      </c>
    </row>
    <row r="241" spans="1:21" x14ac:dyDescent="0.25">
      <c r="A241" t="s">
        <v>266</v>
      </c>
      <c r="B241" t="s">
        <v>158</v>
      </c>
      <c r="C241" t="s">
        <v>37</v>
      </c>
      <c r="D241" t="s">
        <v>20</v>
      </c>
      <c r="E241">
        <v>38</v>
      </c>
      <c r="F241">
        <v>2</v>
      </c>
      <c r="G241">
        <v>0</v>
      </c>
      <c r="I241">
        <v>1.5017399787902801</v>
      </c>
      <c r="J241">
        <v>1.4190299510955799</v>
      </c>
      <c r="L241">
        <v>3.6540699005127002</v>
      </c>
      <c r="M241">
        <v>5.1498699188232404</v>
      </c>
      <c r="Q241">
        <v>1E-10</v>
      </c>
      <c r="R241">
        <v>1E-10</v>
      </c>
      <c r="T241">
        <v>1E-10</v>
      </c>
      <c r="U241">
        <v>1E-10</v>
      </c>
    </row>
    <row r="242" spans="1:21" x14ac:dyDescent="0.25">
      <c r="A242" t="s">
        <v>267</v>
      </c>
      <c r="B242" t="s">
        <v>158</v>
      </c>
      <c r="C242" t="s">
        <v>37</v>
      </c>
      <c r="D242" t="s">
        <v>20</v>
      </c>
      <c r="E242">
        <v>38</v>
      </c>
      <c r="F242">
        <v>3</v>
      </c>
      <c r="G242">
        <v>0</v>
      </c>
      <c r="I242">
        <v>1.9593800306320199</v>
      </c>
      <c r="J242">
        <v>1.95541000366211</v>
      </c>
      <c r="L242">
        <v>1.6926699876785301</v>
      </c>
      <c r="M242">
        <v>1.99940001964569</v>
      </c>
      <c r="Q242">
        <v>1E-10</v>
      </c>
      <c r="R242">
        <v>1E-10</v>
      </c>
      <c r="T242">
        <v>1E-10</v>
      </c>
      <c r="U242">
        <v>1E-10</v>
      </c>
    </row>
    <row r="243" spans="1:21" x14ac:dyDescent="0.25">
      <c r="A243" t="s">
        <v>268</v>
      </c>
      <c r="B243" t="s">
        <v>158</v>
      </c>
      <c r="C243" t="s">
        <v>37</v>
      </c>
      <c r="D243" t="s">
        <v>20</v>
      </c>
      <c r="E243">
        <v>38</v>
      </c>
      <c r="F243">
        <v>4</v>
      </c>
      <c r="G243">
        <v>0</v>
      </c>
      <c r="I243">
        <v>12.1021995544434</v>
      </c>
      <c r="J243">
        <v>11.833000183105501</v>
      </c>
      <c r="L243">
        <v>8.5289697647094709</v>
      </c>
      <c r="M243">
        <v>10.931099891662599</v>
      </c>
      <c r="Q243">
        <v>1E-10</v>
      </c>
      <c r="R243">
        <v>1E-10</v>
      </c>
      <c r="T243">
        <v>1E-10</v>
      </c>
      <c r="U243">
        <v>1E-10</v>
      </c>
    </row>
    <row r="244" spans="1:21" x14ac:dyDescent="0.25">
      <c r="A244" t="s">
        <v>269</v>
      </c>
      <c r="B244" t="s">
        <v>158</v>
      </c>
      <c r="C244" t="s">
        <v>37</v>
      </c>
      <c r="D244" t="s">
        <v>20</v>
      </c>
      <c r="E244">
        <v>38</v>
      </c>
      <c r="F244">
        <v>5</v>
      </c>
      <c r="G244">
        <v>0</v>
      </c>
      <c r="I244">
        <v>64.624198913574205</v>
      </c>
      <c r="J244">
        <v>59.734901428222699</v>
      </c>
      <c r="L244">
        <v>52.375400543212898</v>
      </c>
      <c r="M244">
        <v>61.0564994812012</v>
      </c>
      <c r="Q244">
        <v>1E-10</v>
      </c>
      <c r="R244">
        <v>1E-10</v>
      </c>
      <c r="T244">
        <v>0.557852983474731</v>
      </c>
      <c r="U244">
        <v>1E-10</v>
      </c>
    </row>
    <row r="245" spans="1:21" x14ac:dyDescent="0.25">
      <c r="A245" t="s">
        <v>270</v>
      </c>
      <c r="B245" t="s">
        <v>158</v>
      </c>
      <c r="C245" t="s">
        <v>37</v>
      </c>
      <c r="D245" t="s">
        <v>20</v>
      </c>
      <c r="E245">
        <v>38</v>
      </c>
      <c r="F245">
        <v>6</v>
      </c>
      <c r="G245">
        <v>0</v>
      </c>
      <c r="I245">
        <v>1E-10</v>
      </c>
      <c r="J245">
        <v>1E-10</v>
      </c>
      <c r="L245">
        <v>1E-10</v>
      </c>
      <c r="M245">
        <v>1E-10</v>
      </c>
      <c r="Q245">
        <v>1E-10</v>
      </c>
      <c r="R245">
        <v>1E-10</v>
      </c>
      <c r="T245">
        <v>1E-10</v>
      </c>
      <c r="U245">
        <v>1E-10</v>
      </c>
    </row>
    <row r="246" spans="1:21" x14ac:dyDescent="0.25">
      <c r="A246" t="s">
        <v>271</v>
      </c>
      <c r="B246" t="s">
        <v>158</v>
      </c>
      <c r="C246" t="s">
        <v>37</v>
      </c>
      <c r="D246" t="s">
        <v>20</v>
      </c>
      <c r="E246">
        <v>40</v>
      </c>
      <c r="F246">
        <v>1</v>
      </c>
      <c r="G246">
        <v>0</v>
      </c>
      <c r="I246">
        <v>1E-10</v>
      </c>
      <c r="J246">
        <v>1E-10</v>
      </c>
      <c r="L246">
        <v>1.5142300128936801</v>
      </c>
      <c r="M246">
        <v>1.127769947052</v>
      </c>
      <c r="Q246">
        <v>1E-10</v>
      </c>
      <c r="R246">
        <v>1E-10</v>
      </c>
      <c r="T246">
        <v>1E-10</v>
      </c>
      <c r="U246">
        <v>1E-10</v>
      </c>
    </row>
    <row r="247" spans="1:21" x14ac:dyDescent="0.25">
      <c r="A247" t="s">
        <v>272</v>
      </c>
      <c r="B247" t="s">
        <v>158</v>
      </c>
      <c r="C247" t="s">
        <v>37</v>
      </c>
      <c r="D247" t="s">
        <v>20</v>
      </c>
      <c r="E247">
        <v>40</v>
      </c>
      <c r="F247">
        <v>4</v>
      </c>
      <c r="G247">
        <v>0</v>
      </c>
      <c r="I247">
        <v>1E-10</v>
      </c>
      <c r="J247">
        <v>1E-10</v>
      </c>
      <c r="L247">
        <v>1E-10</v>
      </c>
      <c r="M247">
        <v>1E-10</v>
      </c>
      <c r="Q247">
        <v>1E-10</v>
      </c>
      <c r="R247">
        <v>1E-10</v>
      </c>
      <c r="T247">
        <v>1E-10</v>
      </c>
      <c r="U247">
        <v>1E-10</v>
      </c>
    </row>
    <row r="248" spans="1:21" x14ac:dyDescent="0.25">
      <c r="A248" t="s">
        <v>273</v>
      </c>
      <c r="B248" t="s">
        <v>158</v>
      </c>
      <c r="C248" t="s">
        <v>37</v>
      </c>
      <c r="D248" t="s">
        <v>20</v>
      </c>
      <c r="E248">
        <v>40</v>
      </c>
      <c r="F248">
        <v>5</v>
      </c>
      <c r="G248">
        <v>0</v>
      </c>
      <c r="I248">
        <v>4.8914299011230504</v>
      </c>
      <c r="J248">
        <v>4.32843017578125</v>
      </c>
      <c r="L248">
        <v>3.4376099109649698</v>
      </c>
      <c r="M248">
        <v>4.2436900138854998</v>
      </c>
      <c r="Q248">
        <v>1E-10</v>
      </c>
      <c r="R248">
        <v>1E-10</v>
      </c>
      <c r="T248">
        <v>1E-10</v>
      </c>
      <c r="U248">
        <v>1E-10</v>
      </c>
    </row>
    <row r="249" spans="1:21" x14ac:dyDescent="0.25">
      <c r="A249" t="s">
        <v>274</v>
      </c>
      <c r="B249" t="s">
        <v>158</v>
      </c>
      <c r="C249" t="s">
        <v>37</v>
      </c>
      <c r="D249" t="s">
        <v>20</v>
      </c>
      <c r="E249">
        <v>40</v>
      </c>
      <c r="F249">
        <v>6</v>
      </c>
      <c r="G249">
        <v>0</v>
      </c>
      <c r="I249">
        <v>22.793399810791001</v>
      </c>
      <c r="J249">
        <v>21.167600631713899</v>
      </c>
      <c r="L249">
        <v>18.113399505615199</v>
      </c>
      <c r="M249">
        <v>21.826299667358398</v>
      </c>
      <c r="Q249">
        <v>1E-10</v>
      </c>
      <c r="R249">
        <v>1E-10</v>
      </c>
      <c r="T249">
        <v>1E-10</v>
      </c>
      <c r="U249">
        <v>1E-10</v>
      </c>
    </row>
    <row r="250" spans="1:21" x14ac:dyDescent="0.25">
      <c r="A250" t="s">
        <v>275</v>
      </c>
      <c r="B250" t="s">
        <v>158</v>
      </c>
      <c r="C250" t="s">
        <v>37</v>
      </c>
      <c r="D250" t="s">
        <v>20</v>
      </c>
      <c r="E250">
        <v>40</v>
      </c>
      <c r="F250">
        <v>7</v>
      </c>
      <c r="G250">
        <v>0</v>
      </c>
      <c r="I250">
        <v>43.631698608398402</v>
      </c>
      <c r="J250">
        <v>41.059600830078097</v>
      </c>
      <c r="L250">
        <v>34.845699310302699</v>
      </c>
      <c r="M250">
        <v>40.117000579833999</v>
      </c>
      <c r="Q250">
        <v>1E-10</v>
      </c>
      <c r="R250">
        <v>1E-10</v>
      </c>
      <c r="T250">
        <v>1E-10</v>
      </c>
      <c r="U250">
        <v>1E-10</v>
      </c>
    </row>
    <row r="251" spans="1:21" x14ac:dyDescent="0.25">
      <c r="A251" t="s">
        <v>276</v>
      </c>
      <c r="B251" t="s">
        <v>158</v>
      </c>
      <c r="C251" t="s">
        <v>37</v>
      </c>
      <c r="D251" t="s">
        <v>20</v>
      </c>
      <c r="E251">
        <v>42</v>
      </c>
      <c r="F251">
        <v>1</v>
      </c>
      <c r="G251">
        <v>0</v>
      </c>
      <c r="I251">
        <v>1E-10</v>
      </c>
      <c r="J251">
        <v>1E-10</v>
      </c>
      <c r="L251">
        <v>3.0477600097656201</v>
      </c>
      <c r="M251">
        <v>3.77784991264343</v>
      </c>
      <c r="Q251">
        <v>1E-10</v>
      </c>
      <c r="R251">
        <v>1E-10</v>
      </c>
      <c r="T251">
        <v>1E-10</v>
      </c>
      <c r="U251">
        <v>1E-10</v>
      </c>
    </row>
    <row r="252" spans="1:21" x14ac:dyDescent="0.25">
      <c r="A252" t="s">
        <v>277</v>
      </c>
      <c r="B252" t="s">
        <v>158</v>
      </c>
      <c r="C252" t="s">
        <v>37</v>
      </c>
      <c r="D252" t="s">
        <v>20</v>
      </c>
      <c r="E252">
        <v>36</v>
      </c>
      <c r="F252">
        <v>4</v>
      </c>
      <c r="G252">
        <v>0</v>
      </c>
      <c r="I252">
        <v>29.822999954223601</v>
      </c>
      <c r="J252">
        <v>28.438400268554702</v>
      </c>
      <c r="L252">
        <v>22.808900833129901</v>
      </c>
      <c r="M252">
        <v>27.0086994171143</v>
      </c>
      <c r="Q252">
        <v>1E-10</v>
      </c>
      <c r="R252">
        <v>1E-10</v>
      </c>
      <c r="T252">
        <v>0.21179500222206099</v>
      </c>
      <c r="U252">
        <v>0.27538400888442999</v>
      </c>
    </row>
    <row r="253" spans="1:21" x14ac:dyDescent="0.25">
      <c r="A253" t="s">
        <v>278</v>
      </c>
      <c r="B253" t="s">
        <v>158</v>
      </c>
      <c r="C253" t="s">
        <v>37</v>
      </c>
      <c r="D253" t="s">
        <v>20</v>
      </c>
      <c r="E253">
        <v>36</v>
      </c>
      <c r="F253">
        <v>5</v>
      </c>
      <c r="G253">
        <v>0</v>
      </c>
      <c r="I253">
        <v>2.6733601093292201</v>
      </c>
      <c r="J253">
        <v>2.6497499942779501</v>
      </c>
      <c r="L253">
        <v>1.90887999534607</v>
      </c>
      <c r="M253">
        <v>2.0258200168609601</v>
      </c>
      <c r="Q253">
        <v>1E-10</v>
      </c>
      <c r="R253">
        <v>1E-10</v>
      </c>
      <c r="T253">
        <v>1E-10</v>
      </c>
      <c r="U253">
        <v>1E-10</v>
      </c>
    </row>
    <row r="254" spans="1:21" x14ac:dyDescent="0.25">
      <c r="A254" t="s">
        <v>279</v>
      </c>
      <c r="B254" t="s">
        <v>158</v>
      </c>
      <c r="C254" t="s">
        <v>37</v>
      </c>
      <c r="D254" t="s">
        <v>20</v>
      </c>
      <c r="E254">
        <v>37</v>
      </c>
      <c r="F254">
        <v>2</v>
      </c>
      <c r="G254">
        <v>0</v>
      </c>
      <c r="I254">
        <v>1E-10</v>
      </c>
      <c r="J254">
        <v>0.59975498914718595</v>
      </c>
      <c r="L254">
        <v>0.50456297397613503</v>
      </c>
      <c r="M254">
        <v>0.78779101371765103</v>
      </c>
      <c r="Q254">
        <v>1E-10</v>
      </c>
      <c r="R254">
        <v>1E-10</v>
      </c>
      <c r="T254">
        <v>1E-10</v>
      </c>
      <c r="U254">
        <v>1E-10</v>
      </c>
    </row>
    <row r="255" spans="1:21" x14ac:dyDescent="0.25">
      <c r="A255" t="s">
        <v>280</v>
      </c>
      <c r="B255" t="s">
        <v>158</v>
      </c>
      <c r="C255" t="s">
        <v>37</v>
      </c>
      <c r="D255" t="s">
        <v>20</v>
      </c>
      <c r="E255">
        <v>38</v>
      </c>
      <c r="F255">
        <v>2</v>
      </c>
      <c r="G255">
        <v>0</v>
      </c>
      <c r="I255">
        <v>1E-10</v>
      </c>
      <c r="J255">
        <v>1E-10</v>
      </c>
      <c r="L255">
        <v>1E-10</v>
      </c>
      <c r="M255">
        <v>1E-10</v>
      </c>
      <c r="Q255">
        <v>1E-10</v>
      </c>
      <c r="R255">
        <v>1E-10</v>
      </c>
      <c r="T255">
        <v>1E-10</v>
      </c>
      <c r="U255">
        <v>1E-10</v>
      </c>
    </row>
    <row r="256" spans="1:21" x14ac:dyDescent="0.25">
      <c r="A256" t="s">
        <v>281</v>
      </c>
      <c r="B256" t="s">
        <v>158</v>
      </c>
      <c r="C256" t="s">
        <v>37</v>
      </c>
      <c r="D256" t="s">
        <v>20</v>
      </c>
      <c r="E256">
        <v>38</v>
      </c>
      <c r="F256">
        <v>3</v>
      </c>
      <c r="G256">
        <v>0</v>
      </c>
      <c r="I256">
        <v>0.67026501893997203</v>
      </c>
      <c r="J256">
        <v>0.59275698661804199</v>
      </c>
      <c r="L256">
        <v>0.54480302333831798</v>
      </c>
      <c r="M256">
        <v>0.65411502122878995</v>
      </c>
      <c r="Q256">
        <v>1E-10</v>
      </c>
      <c r="R256">
        <v>1E-10</v>
      </c>
      <c r="T256">
        <v>1E-10</v>
      </c>
      <c r="U256">
        <v>1E-10</v>
      </c>
    </row>
    <row r="257" spans="1:21" x14ac:dyDescent="0.25">
      <c r="A257" t="s">
        <v>282</v>
      </c>
      <c r="B257" t="s">
        <v>158</v>
      </c>
      <c r="C257" t="s">
        <v>37</v>
      </c>
      <c r="D257" t="s">
        <v>20</v>
      </c>
      <c r="E257">
        <v>38</v>
      </c>
      <c r="F257">
        <v>4</v>
      </c>
      <c r="G257">
        <v>0</v>
      </c>
      <c r="I257">
        <v>3.1482200622558598</v>
      </c>
      <c r="J257">
        <v>2.9096000194549601</v>
      </c>
      <c r="L257">
        <v>2.1660299301147501</v>
      </c>
      <c r="M257">
        <v>2.7055900096893302</v>
      </c>
      <c r="Q257">
        <v>1E-10</v>
      </c>
      <c r="R257">
        <v>1E-10</v>
      </c>
      <c r="T257">
        <v>1E-10</v>
      </c>
      <c r="U257">
        <v>1E-10</v>
      </c>
    </row>
    <row r="258" spans="1:21" x14ac:dyDescent="0.25">
      <c r="A258" t="s">
        <v>283</v>
      </c>
      <c r="B258" t="s">
        <v>158</v>
      </c>
      <c r="C258" t="s">
        <v>37</v>
      </c>
      <c r="D258" t="s">
        <v>20</v>
      </c>
      <c r="E258">
        <v>38</v>
      </c>
      <c r="F258">
        <v>5</v>
      </c>
      <c r="G258">
        <v>0</v>
      </c>
      <c r="I258">
        <v>7.40700006484985</v>
      </c>
      <c r="J258">
        <v>5.9494900703430202</v>
      </c>
      <c r="L258">
        <v>4.6189999580383301</v>
      </c>
      <c r="M258">
        <v>5.8118200302123997</v>
      </c>
      <c r="Q258">
        <v>1E-10</v>
      </c>
      <c r="R258">
        <v>1E-10</v>
      </c>
      <c r="T258">
        <v>1E-10</v>
      </c>
      <c r="U258">
        <v>1E-10</v>
      </c>
    </row>
    <row r="259" spans="1:21" x14ac:dyDescent="0.25">
      <c r="A259" t="s">
        <v>284</v>
      </c>
      <c r="B259" t="s">
        <v>158</v>
      </c>
      <c r="C259" t="s">
        <v>37</v>
      </c>
      <c r="D259" t="s">
        <v>20</v>
      </c>
      <c r="E259">
        <v>38</v>
      </c>
      <c r="F259">
        <v>6</v>
      </c>
      <c r="G259">
        <v>0</v>
      </c>
      <c r="I259">
        <v>43.161701202392599</v>
      </c>
      <c r="J259">
        <v>41.7195014953613</v>
      </c>
      <c r="L259">
        <v>36.915500640869098</v>
      </c>
      <c r="M259">
        <v>41.7192993164062</v>
      </c>
      <c r="Q259">
        <v>1E-10</v>
      </c>
      <c r="R259">
        <v>1E-10</v>
      </c>
      <c r="T259">
        <v>1E-10</v>
      </c>
      <c r="U259">
        <v>1E-10</v>
      </c>
    </row>
    <row r="260" spans="1:21" x14ac:dyDescent="0.25">
      <c r="A260" t="s">
        <v>285</v>
      </c>
      <c r="B260" t="s">
        <v>158</v>
      </c>
      <c r="C260" t="s">
        <v>37</v>
      </c>
      <c r="D260" t="s">
        <v>20</v>
      </c>
      <c r="E260">
        <v>40</v>
      </c>
      <c r="F260">
        <v>5</v>
      </c>
      <c r="G260">
        <v>0</v>
      </c>
      <c r="I260">
        <v>1E-10</v>
      </c>
      <c r="J260">
        <v>1E-10</v>
      </c>
      <c r="L260">
        <v>1E-10</v>
      </c>
      <c r="M260">
        <v>1E-10</v>
      </c>
      <c r="Q260">
        <v>1E-10</v>
      </c>
      <c r="R260">
        <v>1E-10</v>
      </c>
      <c r="T260">
        <v>1E-10</v>
      </c>
      <c r="U260">
        <v>1E-10</v>
      </c>
    </row>
    <row r="261" spans="1:21" x14ac:dyDescent="0.25">
      <c r="A261" t="s">
        <v>286</v>
      </c>
      <c r="B261" t="s">
        <v>158</v>
      </c>
      <c r="C261" t="s">
        <v>37</v>
      </c>
      <c r="D261" t="s">
        <v>20</v>
      </c>
      <c r="E261">
        <v>40</v>
      </c>
      <c r="F261">
        <v>6</v>
      </c>
      <c r="G261">
        <v>0</v>
      </c>
      <c r="I261">
        <v>5.5387201309204102</v>
      </c>
      <c r="J261">
        <v>4.9780001640319798</v>
      </c>
      <c r="L261">
        <v>3.7696399688720699</v>
      </c>
      <c r="M261">
        <v>4.3371300697326696</v>
      </c>
      <c r="Q261">
        <v>1E-10</v>
      </c>
      <c r="R261">
        <v>1E-10</v>
      </c>
      <c r="T261">
        <v>1E-10</v>
      </c>
      <c r="U261">
        <v>1E-10</v>
      </c>
    </row>
    <row r="262" spans="1:21" x14ac:dyDescent="0.25">
      <c r="A262" t="s">
        <v>287</v>
      </c>
      <c r="B262" t="s">
        <v>158</v>
      </c>
      <c r="C262" t="s">
        <v>37</v>
      </c>
      <c r="D262" t="s">
        <v>20</v>
      </c>
      <c r="E262">
        <v>40</v>
      </c>
      <c r="F262">
        <v>7</v>
      </c>
      <c r="G262">
        <v>0</v>
      </c>
      <c r="I262">
        <v>10.9771995544434</v>
      </c>
      <c r="J262">
        <v>10.039899826049799</v>
      </c>
      <c r="L262">
        <v>9.4918003082275408</v>
      </c>
      <c r="M262">
        <v>10.354700088501</v>
      </c>
      <c r="Q262">
        <v>1E-10</v>
      </c>
      <c r="R262">
        <v>1E-10</v>
      </c>
      <c r="T262">
        <v>1E-10</v>
      </c>
      <c r="U262">
        <v>1E-10</v>
      </c>
    </row>
    <row r="263" spans="1:21" x14ac:dyDescent="0.25">
      <c r="A263" t="s">
        <v>288</v>
      </c>
      <c r="B263" t="s">
        <v>158</v>
      </c>
      <c r="C263" t="s">
        <v>37</v>
      </c>
      <c r="D263" t="s">
        <v>20</v>
      </c>
      <c r="E263">
        <v>40</v>
      </c>
      <c r="F263">
        <v>8</v>
      </c>
      <c r="G263">
        <v>0</v>
      </c>
      <c r="I263">
        <v>24.885999679565401</v>
      </c>
      <c r="J263">
        <v>22.883600234985401</v>
      </c>
      <c r="L263">
        <v>22.058799743652301</v>
      </c>
      <c r="M263">
        <v>27.323799133300799</v>
      </c>
      <c r="Q263">
        <v>1E-10</v>
      </c>
      <c r="R263">
        <v>1E-10</v>
      </c>
      <c r="T263">
        <v>1E-10</v>
      </c>
      <c r="U263">
        <v>1E-10</v>
      </c>
    </row>
    <row r="264" spans="1:21" x14ac:dyDescent="0.25">
      <c r="A264" t="s">
        <v>289</v>
      </c>
      <c r="B264" t="s">
        <v>158</v>
      </c>
      <c r="C264" t="s">
        <v>37</v>
      </c>
      <c r="D264" t="s">
        <v>20</v>
      </c>
      <c r="E264">
        <v>38</v>
      </c>
      <c r="F264">
        <v>7</v>
      </c>
      <c r="G264">
        <v>0</v>
      </c>
      <c r="I264">
        <v>2.8730700016021702</v>
      </c>
      <c r="J264">
        <v>2.4402799606323198</v>
      </c>
      <c r="L264">
        <v>2.7222900390625</v>
      </c>
      <c r="M264">
        <v>3.2493600845336901</v>
      </c>
      <c r="Q264">
        <v>1E-10</v>
      </c>
      <c r="R264">
        <v>1E-10</v>
      </c>
      <c r="T264">
        <v>1E-10</v>
      </c>
      <c r="U264">
        <v>1E-10</v>
      </c>
    </row>
    <row r="265" spans="1:21" x14ac:dyDescent="0.25">
      <c r="A265" t="s">
        <v>290</v>
      </c>
      <c r="B265" t="s">
        <v>158</v>
      </c>
      <c r="C265" t="s">
        <v>37</v>
      </c>
      <c r="D265" t="s">
        <v>20</v>
      </c>
      <c r="E265">
        <v>39</v>
      </c>
      <c r="F265">
        <v>4</v>
      </c>
      <c r="G265">
        <v>0</v>
      </c>
      <c r="I265">
        <v>0.47077500820159901</v>
      </c>
      <c r="J265">
        <v>0.27281698584556602</v>
      </c>
      <c r="L265">
        <v>1E-10</v>
      </c>
      <c r="M265">
        <v>1E-10</v>
      </c>
      <c r="Q265">
        <v>1E-10</v>
      </c>
      <c r="R265">
        <v>1E-10</v>
      </c>
      <c r="T265">
        <v>1E-10</v>
      </c>
      <c r="U265">
        <v>1E-10</v>
      </c>
    </row>
    <row r="266" spans="1:21" x14ac:dyDescent="0.25">
      <c r="A266" t="s">
        <v>291</v>
      </c>
      <c r="B266" t="s">
        <v>158</v>
      </c>
      <c r="C266" t="s">
        <v>37</v>
      </c>
      <c r="D266" t="s">
        <v>20</v>
      </c>
      <c r="E266">
        <v>39</v>
      </c>
      <c r="F266">
        <v>5</v>
      </c>
      <c r="G266">
        <v>0</v>
      </c>
      <c r="I266">
        <v>1E-10</v>
      </c>
      <c r="J266">
        <v>0.40689298510551503</v>
      </c>
      <c r="L266">
        <v>1E-10</v>
      </c>
      <c r="M266">
        <v>1E-10</v>
      </c>
      <c r="Q266">
        <v>1E-10</v>
      </c>
      <c r="R266">
        <v>1E-10</v>
      </c>
      <c r="T266">
        <v>1E-10</v>
      </c>
      <c r="U266">
        <v>1E-10</v>
      </c>
    </row>
    <row r="267" spans="1:21" x14ac:dyDescent="0.25">
      <c r="A267" t="s">
        <v>292</v>
      </c>
      <c r="B267" t="s">
        <v>158</v>
      </c>
      <c r="C267" t="s">
        <v>37</v>
      </c>
      <c r="D267" t="s">
        <v>20</v>
      </c>
      <c r="E267">
        <v>40</v>
      </c>
      <c r="F267">
        <v>4</v>
      </c>
      <c r="G267">
        <v>0</v>
      </c>
      <c r="I267">
        <v>1E-10</v>
      </c>
      <c r="J267">
        <v>1E-10</v>
      </c>
      <c r="L267">
        <v>1E-10</v>
      </c>
      <c r="M267">
        <v>1E-10</v>
      </c>
      <c r="Q267">
        <v>1E-10</v>
      </c>
      <c r="R267">
        <v>1E-10</v>
      </c>
      <c r="T267">
        <v>1E-10</v>
      </c>
      <c r="U267">
        <v>1E-10</v>
      </c>
    </row>
    <row r="268" spans="1:21" x14ac:dyDescent="0.25">
      <c r="A268" t="s">
        <v>293</v>
      </c>
      <c r="B268" t="s">
        <v>158</v>
      </c>
      <c r="C268" t="s">
        <v>37</v>
      </c>
      <c r="D268" t="s">
        <v>20</v>
      </c>
      <c r="E268">
        <v>40</v>
      </c>
      <c r="F268">
        <v>4</v>
      </c>
      <c r="G268">
        <v>0</v>
      </c>
      <c r="I268">
        <v>1E-10</v>
      </c>
      <c r="J268">
        <v>1E-10</v>
      </c>
      <c r="L268">
        <v>1E-10</v>
      </c>
      <c r="M268">
        <v>1E-10</v>
      </c>
      <c r="Q268">
        <v>1E-10</v>
      </c>
      <c r="R268">
        <v>1E-10</v>
      </c>
      <c r="T268">
        <v>1E-10</v>
      </c>
      <c r="U268">
        <v>1E-10</v>
      </c>
    </row>
    <row r="269" spans="1:21" x14ac:dyDescent="0.25">
      <c r="A269" t="s">
        <v>294</v>
      </c>
      <c r="B269" t="s">
        <v>158</v>
      </c>
      <c r="C269" t="s">
        <v>37</v>
      </c>
      <c r="D269" t="s">
        <v>20</v>
      </c>
      <c r="E269">
        <v>40</v>
      </c>
      <c r="F269">
        <v>5</v>
      </c>
      <c r="G269">
        <v>0</v>
      </c>
      <c r="I269">
        <v>1.0248999595642101</v>
      </c>
      <c r="J269">
        <v>0.79922902584075906</v>
      </c>
      <c r="L269">
        <v>0.74570101499557495</v>
      </c>
      <c r="M269">
        <v>0.74469697475433305</v>
      </c>
      <c r="Q269">
        <v>1E-10</v>
      </c>
      <c r="R269">
        <v>1E-10</v>
      </c>
      <c r="T269">
        <v>1E-10</v>
      </c>
      <c r="U269">
        <v>1E-10</v>
      </c>
    </row>
    <row r="270" spans="1:21" x14ac:dyDescent="0.25">
      <c r="A270" t="s">
        <v>295</v>
      </c>
      <c r="B270" t="s">
        <v>158</v>
      </c>
      <c r="C270" t="s">
        <v>37</v>
      </c>
      <c r="D270" t="s">
        <v>20</v>
      </c>
      <c r="E270">
        <v>40</v>
      </c>
      <c r="F270">
        <v>6</v>
      </c>
      <c r="G270">
        <v>0</v>
      </c>
      <c r="I270">
        <v>1.94842004776001</v>
      </c>
      <c r="J270">
        <v>2.0964200496673602</v>
      </c>
      <c r="L270">
        <v>1.6637200117111199</v>
      </c>
      <c r="M270">
        <v>1.34491002559662</v>
      </c>
      <c r="Q270">
        <v>1E-10</v>
      </c>
      <c r="R270">
        <v>1E-10</v>
      </c>
      <c r="T270">
        <v>1E-10</v>
      </c>
      <c r="U270">
        <v>1E-10</v>
      </c>
    </row>
    <row r="271" spans="1:21" x14ac:dyDescent="0.25">
      <c r="A271" t="s">
        <v>296</v>
      </c>
      <c r="B271" t="s">
        <v>158</v>
      </c>
      <c r="C271" t="s">
        <v>37</v>
      </c>
      <c r="D271" t="s">
        <v>20</v>
      </c>
      <c r="E271">
        <v>40</v>
      </c>
      <c r="F271">
        <v>6</v>
      </c>
      <c r="G271">
        <v>0</v>
      </c>
      <c r="I271">
        <v>1E-10</v>
      </c>
      <c r="J271">
        <v>1E-10</v>
      </c>
      <c r="L271">
        <v>1E-10</v>
      </c>
      <c r="M271">
        <v>0.29983299970626798</v>
      </c>
      <c r="Q271">
        <v>1E-10</v>
      </c>
      <c r="R271">
        <v>1E-10</v>
      </c>
      <c r="T271">
        <v>1E-10</v>
      </c>
      <c r="U271">
        <v>1E-10</v>
      </c>
    </row>
    <row r="272" spans="1:21" x14ac:dyDescent="0.25">
      <c r="A272" t="s">
        <v>297</v>
      </c>
      <c r="B272" t="s">
        <v>158</v>
      </c>
      <c r="C272" t="s">
        <v>37</v>
      </c>
      <c r="D272" t="s">
        <v>20</v>
      </c>
      <c r="E272">
        <v>40</v>
      </c>
      <c r="F272">
        <v>7</v>
      </c>
      <c r="G272">
        <v>0</v>
      </c>
      <c r="I272">
        <v>2.54171991348267</v>
      </c>
      <c r="J272">
        <v>2.3434700965881299</v>
      </c>
      <c r="L272">
        <v>1.80805003643036</v>
      </c>
      <c r="M272">
        <v>2.4664099216461199</v>
      </c>
      <c r="Q272">
        <v>1E-10</v>
      </c>
      <c r="R272">
        <v>1E-10</v>
      </c>
      <c r="T272">
        <v>1E-10</v>
      </c>
      <c r="U272">
        <v>1E-10</v>
      </c>
    </row>
    <row r="273" spans="1:21" x14ac:dyDescent="0.25">
      <c r="A273" t="s">
        <v>298</v>
      </c>
      <c r="B273" t="s">
        <v>158</v>
      </c>
      <c r="C273" t="s">
        <v>37</v>
      </c>
      <c r="D273" t="s">
        <v>20</v>
      </c>
      <c r="E273">
        <v>40</v>
      </c>
      <c r="F273">
        <v>8</v>
      </c>
      <c r="G273">
        <v>0</v>
      </c>
      <c r="I273">
        <v>2.2975299358367902</v>
      </c>
      <c r="J273">
        <v>2.4115900993347199</v>
      </c>
      <c r="L273">
        <v>2.3192100524902299</v>
      </c>
      <c r="M273">
        <v>2.17824006080627</v>
      </c>
      <c r="Q273">
        <v>1E-10</v>
      </c>
      <c r="R273">
        <v>1E-10</v>
      </c>
      <c r="T273">
        <v>1E-10</v>
      </c>
      <c r="U273">
        <v>1E-10</v>
      </c>
    </row>
    <row r="274" spans="1:21" x14ac:dyDescent="0.25">
      <c r="A274" t="s">
        <v>299</v>
      </c>
      <c r="B274" t="s">
        <v>300</v>
      </c>
      <c r="C274" t="s">
        <v>37</v>
      </c>
      <c r="D274" t="s">
        <v>20</v>
      </c>
      <c r="E274">
        <v>32</v>
      </c>
      <c r="F274">
        <v>0</v>
      </c>
      <c r="G274">
        <v>0</v>
      </c>
      <c r="I274">
        <v>1E-10</v>
      </c>
      <c r="J274">
        <v>0.997344970703125</v>
      </c>
      <c r="L274">
        <v>1E-10</v>
      </c>
      <c r="M274">
        <v>1E-10</v>
      </c>
      <c r="Q274">
        <v>1E-10</v>
      </c>
      <c r="R274">
        <v>1E-10</v>
      </c>
      <c r="T274">
        <v>1E-10</v>
      </c>
      <c r="U274">
        <v>1E-10</v>
      </c>
    </row>
    <row r="275" spans="1:21" x14ac:dyDescent="0.25">
      <c r="A275" t="s">
        <v>301</v>
      </c>
      <c r="B275" t="s">
        <v>300</v>
      </c>
      <c r="C275" t="s">
        <v>37</v>
      </c>
      <c r="D275" t="s">
        <v>20</v>
      </c>
      <c r="E275">
        <v>32</v>
      </c>
      <c r="F275">
        <v>1</v>
      </c>
      <c r="G275">
        <v>0</v>
      </c>
      <c r="I275">
        <v>0.19608899950981101</v>
      </c>
      <c r="J275">
        <v>0.36935400962829601</v>
      </c>
      <c r="L275">
        <v>0.32925298810005199</v>
      </c>
      <c r="M275">
        <v>0.37384098768234297</v>
      </c>
      <c r="Q275">
        <v>1E-10</v>
      </c>
      <c r="R275">
        <v>1E-10</v>
      </c>
      <c r="T275">
        <v>1E-10</v>
      </c>
      <c r="U275">
        <v>1E-10</v>
      </c>
    </row>
    <row r="276" spans="1:21" x14ac:dyDescent="0.25">
      <c r="A276" t="s">
        <v>302</v>
      </c>
      <c r="B276" t="s">
        <v>300</v>
      </c>
      <c r="C276" t="s">
        <v>37</v>
      </c>
      <c r="D276" t="s">
        <v>20</v>
      </c>
      <c r="E276">
        <v>34</v>
      </c>
      <c r="F276">
        <v>1</v>
      </c>
      <c r="G276">
        <v>0</v>
      </c>
      <c r="I276">
        <v>1.0454299449920701</v>
      </c>
      <c r="J276">
        <v>1.11530005931854</v>
      </c>
      <c r="L276">
        <v>1.1644699573516799</v>
      </c>
      <c r="M276">
        <v>1.2289999723434399</v>
      </c>
      <c r="Q276">
        <v>1E-10</v>
      </c>
      <c r="R276">
        <v>1E-10</v>
      </c>
      <c r="T276">
        <v>1E-10</v>
      </c>
      <c r="U276">
        <v>1E-10</v>
      </c>
    </row>
    <row r="277" spans="1:21" x14ac:dyDescent="0.25">
      <c r="A277" t="s">
        <v>303</v>
      </c>
      <c r="B277" t="s">
        <v>300</v>
      </c>
      <c r="C277" t="s">
        <v>37</v>
      </c>
      <c r="D277" t="s">
        <v>20</v>
      </c>
      <c r="E277">
        <v>34</v>
      </c>
      <c r="F277">
        <v>2</v>
      </c>
      <c r="G277">
        <v>0</v>
      </c>
      <c r="I277">
        <v>0.50775599479675304</v>
      </c>
      <c r="J277">
        <v>0.76461201906204201</v>
      </c>
      <c r="L277">
        <v>1E-10</v>
      </c>
      <c r="M277">
        <v>1E-10</v>
      </c>
      <c r="Q277">
        <v>1E-10</v>
      </c>
      <c r="R277">
        <v>1E-10</v>
      </c>
      <c r="T277">
        <v>1E-10</v>
      </c>
      <c r="U277">
        <v>1E-10</v>
      </c>
    </row>
    <row r="278" spans="1:21" x14ac:dyDescent="0.25">
      <c r="A278" t="s">
        <v>304</v>
      </c>
      <c r="B278" t="s">
        <v>300</v>
      </c>
      <c r="C278" t="s">
        <v>37</v>
      </c>
      <c r="D278" t="s">
        <v>20</v>
      </c>
      <c r="E278">
        <v>38</v>
      </c>
      <c r="F278">
        <v>5</v>
      </c>
      <c r="G278">
        <v>0</v>
      </c>
      <c r="I278">
        <v>0.91686797142028797</v>
      </c>
      <c r="J278">
        <v>0.95453399419784501</v>
      </c>
      <c r="L278">
        <v>0.78539097309112504</v>
      </c>
      <c r="M278">
        <v>0.92394602298736594</v>
      </c>
      <c r="Q278">
        <v>1E-10</v>
      </c>
      <c r="R278">
        <v>1E-10</v>
      </c>
      <c r="T278">
        <v>1E-10</v>
      </c>
      <c r="U278">
        <v>1E-10</v>
      </c>
    </row>
    <row r="279" spans="1:21" x14ac:dyDescent="0.25">
      <c r="A279" t="s">
        <v>305</v>
      </c>
      <c r="B279" t="s">
        <v>300</v>
      </c>
      <c r="C279" t="s">
        <v>37</v>
      </c>
      <c r="D279" t="s">
        <v>20</v>
      </c>
      <c r="E279">
        <v>38</v>
      </c>
      <c r="F279">
        <v>6</v>
      </c>
      <c r="G279">
        <v>0</v>
      </c>
      <c r="I279">
        <v>1.8281099796295199</v>
      </c>
      <c r="J279">
        <v>2.0183300971984899</v>
      </c>
      <c r="L279">
        <v>1.7446199655532799</v>
      </c>
      <c r="M279">
        <v>1.9802099466323899</v>
      </c>
      <c r="Q279">
        <v>1E-10</v>
      </c>
      <c r="R279">
        <v>1E-10</v>
      </c>
      <c r="T279">
        <v>1E-10</v>
      </c>
      <c r="U279">
        <v>1E-10</v>
      </c>
    </row>
    <row r="280" spans="1:21" x14ac:dyDescent="0.25">
      <c r="A280" t="s">
        <v>306</v>
      </c>
      <c r="B280" t="s">
        <v>300</v>
      </c>
      <c r="C280" t="s">
        <v>37</v>
      </c>
      <c r="D280" t="s">
        <v>20</v>
      </c>
      <c r="E280">
        <v>32</v>
      </c>
      <c r="F280">
        <v>1</v>
      </c>
      <c r="G280">
        <v>0</v>
      </c>
      <c r="I280">
        <v>0.77117598056793202</v>
      </c>
      <c r="J280">
        <v>1.26077997684479</v>
      </c>
      <c r="L280">
        <v>0.74224197864532504</v>
      </c>
      <c r="M280">
        <v>1.04914999008179</v>
      </c>
      <c r="Q280">
        <v>1E-10</v>
      </c>
      <c r="R280">
        <v>1E-10</v>
      </c>
      <c r="T280">
        <v>1E-10</v>
      </c>
      <c r="U280">
        <v>1E-10</v>
      </c>
    </row>
    <row r="281" spans="1:21" x14ac:dyDescent="0.25">
      <c r="A281" t="s">
        <v>307</v>
      </c>
      <c r="B281" t="s">
        <v>300</v>
      </c>
      <c r="C281" t="s">
        <v>37</v>
      </c>
      <c r="D281" t="s">
        <v>20</v>
      </c>
      <c r="E281">
        <v>34</v>
      </c>
      <c r="F281">
        <v>1</v>
      </c>
      <c r="G281">
        <v>0</v>
      </c>
      <c r="I281">
        <v>0.24181699752807601</v>
      </c>
      <c r="J281">
        <v>0.26087599992752097</v>
      </c>
      <c r="L281">
        <v>0.25036001205444303</v>
      </c>
      <c r="M281">
        <v>0.22722299396991699</v>
      </c>
      <c r="Q281">
        <v>1E-10</v>
      </c>
      <c r="R281">
        <v>1E-10</v>
      </c>
      <c r="T281">
        <v>1E-10</v>
      </c>
      <c r="U281">
        <v>1E-10</v>
      </c>
    </row>
    <row r="282" spans="1:21" x14ac:dyDescent="0.25">
      <c r="A282" t="s">
        <v>308</v>
      </c>
      <c r="B282" t="s">
        <v>300</v>
      </c>
      <c r="C282" t="s">
        <v>37</v>
      </c>
      <c r="D282" t="s">
        <v>20</v>
      </c>
      <c r="E282">
        <v>34</v>
      </c>
      <c r="F282">
        <v>2</v>
      </c>
      <c r="G282">
        <v>0</v>
      </c>
      <c r="I282">
        <v>0.15608100593090099</v>
      </c>
      <c r="J282">
        <v>0.25005799531936601</v>
      </c>
      <c r="L282">
        <v>1E-10</v>
      </c>
      <c r="M282">
        <v>1E-10</v>
      </c>
      <c r="Q282">
        <v>1E-10</v>
      </c>
      <c r="R282">
        <v>1E-10</v>
      </c>
      <c r="T282">
        <v>1E-10</v>
      </c>
      <c r="U282">
        <v>1E-10</v>
      </c>
    </row>
    <row r="283" spans="1:21" x14ac:dyDescent="0.25">
      <c r="A283" t="s">
        <v>309</v>
      </c>
      <c r="B283" t="s">
        <v>300</v>
      </c>
      <c r="C283" t="s">
        <v>37</v>
      </c>
      <c r="D283" t="s">
        <v>20</v>
      </c>
      <c r="E283">
        <v>34</v>
      </c>
      <c r="F283">
        <v>3</v>
      </c>
      <c r="G283">
        <v>0</v>
      </c>
      <c r="I283">
        <v>1E-10</v>
      </c>
      <c r="J283">
        <v>1.0529799461364699</v>
      </c>
      <c r="L283">
        <v>1E-10</v>
      </c>
      <c r="M283">
        <v>1E-10</v>
      </c>
      <c r="Q283">
        <v>1E-10</v>
      </c>
      <c r="R283">
        <v>1E-10</v>
      </c>
      <c r="T283">
        <v>1E-10</v>
      </c>
      <c r="U283">
        <v>1E-10</v>
      </c>
    </row>
    <row r="284" spans="1:21" x14ac:dyDescent="0.25">
      <c r="A284" t="s">
        <v>310</v>
      </c>
      <c r="B284" t="s">
        <v>300</v>
      </c>
      <c r="C284" t="s">
        <v>37</v>
      </c>
      <c r="D284" t="s">
        <v>20</v>
      </c>
      <c r="E284">
        <v>36</v>
      </c>
      <c r="F284">
        <v>5</v>
      </c>
      <c r="G284">
        <v>0</v>
      </c>
      <c r="I284">
        <v>3.6496400833129901</v>
      </c>
      <c r="J284">
        <v>3.4180099964141801</v>
      </c>
      <c r="L284">
        <v>2.0986599922180198</v>
      </c>
      <c r="M284">
        <v>2.3647799491882302</v>
      </c>
      <c r="Q284">
        <v>1E-10</v>
      </c>
      <c r="R284">
        <v>1E-10</v>
      </c>
      <c r="T284">
        <v>1E-10</v>
      </c>
      <c r="U284">
        <v>1E-10</v>
      </c>
    </row>
    <row r="285" spans="1:21" x14ac:dyDescent="0.25">
      <c r="A285" t="s">
        <v>311</v>
      </c>
      <c r="B285" t="s">
        <v>300</v>
      </c>
      <c r="C285" t="s">
        <v>37</v>
      </c>
      <c r="D285" t="s">
        <v>20</v>
      </c>
      <c r="E285">
        <v>38</v>
      </c>
      <c r="F285">
        <v>5</v>
      </c>
      <c r="G285">
        <v>0</v>
      </c>
      <c r="I285">
        <v>0.70145899057388295</v>
      </c>
      <c r="J285">
        <v>0.85560297966003396</v>
      </c>
      <c r="L285">
        <v>0.48546600341796903</v>
      </c>
      <c r="M285">
        <v>0.57252001762390103</v>
      </c>
      <c r="Q285">
        <v>1E-10</v>
      </c>
      <c r="R285">
        <v>1E-10</v>
      </c>
      <c r="T285">
        <v>1E-10</v>
      </c>
      <c r="U285">
        <v>1E-10</v>
      </c>
    </row>
    <row r="286" spans="1:21" x14ac:dyDescent="0.25">
      <c r="A286" t="s">
        <v>312</v>
      </c>
      <c r="B286" t="s">
        <v>300</v>
      </c>
      <c r="C286" t="s">
        <v>37</v>
      </c>
      <c r="D286" t="s">
        <v>20</v>
      </c>
      <c r="E286">
        <v>38</v>
      </c>
      <c r="F286">
        <v>6</v>
      </c>
      <c r="G286">
        <v>0</v>
      </c>
      <c r="I286">
        <v>3.0087800025939901</v>
      </c>
      <c r="J286">
        <v>3.55426001548767</v>
      </c>
      <c r="L286">
        <v>2.10958003997803</v>
      </c>
      <c r="M286">
        <v>2.4484701156616202</v>
      </c>
      <c r="Q286">
        <v>1E-10</v>
      </c>
      <c r="R286">
        <v>1E-10</v>
      </c>
      <c r="T286">
        <v>1E-10</v>
      </c>
      <c r="U286">
        <v>1E-10</v>
      </c>
    </row>
    <row r="287" spans="1:21" x14ac:dyDescent="0.25">
      <c r="A287" t="s">
        <v>313</v>
      </c>
      <c r="B287" t="s">
        <v>300</v>
      </c>
      <c r="C287" t="s">
        <v>37</v>
      </c>
      <c r="D287" t="s">
        <v>20</v>
      </c>
      <c r="E287">
        <v>38</v>
      </c>
      <c r="F287">
        <v>7</v>
      </c>
      <c r="G287">
        <v>0</v>
      </c>
      <c r="I287">
        <v>9.2958297729492205</v>
      </c>
      <c r="J287">
        <v>10.1986999511719</v>
      </c>
      <c r="L287">
        <v>5.7514400482177699</v>
      </c>
      <c r="M287">
        <v>7.9942398071289098</v>
      </c>
      <c r="Q287">
        <v>1E-10</v>
      </c>
      <c r="R287">
        <v>1E-10</v>
      </c>
      <c r="T287">
        <v>1E-10</v>
      </c>
      <c r="U287">
        <v>1E-10</v>
      </c>
    </row>
    <row r="288" spans="1:21" x14ac:dyDescent="0.25">
      <c r="A288" t="s">
        <v>314</v>
      </c>
      <c r="B288" t="s">
        <v>300</v>
      </c>
      <c r="C288" t="s">
        <v>37</v>
      </c>
      <c r="D288" t="s">
        <v>20</v>
      </c>
      <c r="E288">
        <v>34</v>
      </c>
      <c r="F288">
        <v>2</v>
      </c>
      <c r="G288">
        <v>0</v>
      </c>
      <c r="I288">
        <v>0.190255001187325</v>
      </c>
      <c r="J288">
        <v>0.27682700753211997</v>
      </c>
      <c r="L288">
        <v>1E-10</v>
      </c>
      <c r="M288">
        <v>1E-10</v>
      </c>
      <c r="Q288">
        <v>1E-10</v>
      </c>
      <c r="R288">
        <v>1E-10</v>
      </c>
      <c r="T288">
        <v>1E-10</v>
      </c>
      <c r="U288">
        <v>1E-10</v>
      </c>
    </row>
    <row r="289" spans="1:21" x14ac:dyDescent="0.25">
      <c r="A289" t="s">
        <v>315</v>
      </c>
      <c r="B289" t="s">
        <v>300</v>
      </c>
      <c r="C289" t="s">
        <v>37</v>
      </c>
      <c r="D289" t="s">
        <v>20</v>
      </c>
      <c r="E289">
        <v>34</v>
      </c>
      <c r="F289">
        <v>3</v>
      </c>
      <c r="G289">
        <v>0</v>
      </c>
      <c r="I289">
        <v>1E-10</v>
      </c>
      <c r="J289">
        <v>0.28352299332618702</v>
      </c>
      <c r="L289">
        <v>1E-10</v>
      </c>
      <c r="M289">
        <v>1E-10</v>
      </c>
      <c r="Q289">
        <v>1E-10</v>
      </c>
      <c r="R289">
        <v>1E-10</v>
      </c>
      <c r="T289">
        <v>1E-10</v>
      </c>
      <c r="U289">
        <v>1E-10</v>
      </c>
    </row>
    <row r="290" spans="1:21" x14ac:dyDescent="0.25">
      <c r="A290" t="s">
        <v>316</v>
      </c>
      <c r="B290" t="s">
        <v>300</v>
      </c>
      <c r="C290" t="s">
        <v>37</v>
      </c>
      <c r="D290" t="s">
        <v>20</v>
      </c>
      <c r="E290">
        <v>32</v>
      </c>
      <c r="F290">
        <v>0</v>
      </c>
      <c r="G290">
        <v>0</v>
      </c>
      <c r="I290">
        <v>1E-10</v>
      </c>
      <c r="J290">
        <v>0.35521399974822998</v>
      </c>
      <c r="L290">
        <v>1E-10</v>
      </c>
      <c r="M290">
        <v>1E-10</v>
      </c>
      <c r="Q290">
        <v>1E-10</v>
      </c>
      <c r="R290">
        <v>1E-10</v>
      </c>
      <c r="T290">
        <v>1E-10</v>
      </c>
      <c r="U290">
        <v>1E-10</v>
      </c>
    </row>
    <row r="291" spans="1:21" x14ac:dyDescent="0.25">
      <c r="A291" t="s">
        <v>317</v>
      </c>
      <c r="B291" t="s">
        <v>300</v>
      </c>
      <c r="C291" t="s">
        <v>37</v>
      </c>
      <c r="D291" t="s">
        <v>20</v>
      </c>
      <c r="E291">
        <v>32</v>
      </c>
      <c r="F291">
        <v>1</v>
      </c>
      <c r="G291">
        <v>0</v>
      </c>
      <c r="I291">
        <v>3.1526900827884702E-2</v>
      </c>
      <c r="J291">
        <v>4.4977501034736599E-2</v>
      </c>
      <c r="L291">
        <v>2.57028006017208E-2</v>
      </c>
      <c r="M291">
        <v>4.8013899475336103E-2</v>
      </c>
      <c r="Q291">
        <v>1E-10</v>
      </c>
      <c r="R291">
        <v>1E-10</v>
      </c>
      <c r="T291">
        <v>1E-10</v>
      </c>
      <c r="U291">
        <v>1E-10</v>
      </c>
    </row>
    <row r="292" spans="1:21" x14ac:dyDescent="0.25">
      <c r="A292" t="s">
        <v>318</v>
      </c>
      <c r="B292" t="s">
        <v>300</v>
      </c>
      <c r="C292" t="s">
        <v>37</v>
      </c>
      <c r="D292" t="s">
        <v>20</v>
      </c>
      <c r="E292">
        <v>34</v>
      </c>
      <c r="F292">
        <v>1</v>
      </c>
      <c r="G292">
        <v>0</v>
      </c>
      <c r="I292">
        <v>0.64691102504730202</v>
      </c>
      <c r="J292">
        <v>0.62726300954818703</v>
      </c>
      <c r="L292">
        <v>0.71176397800445601</v>
      </c>
      <c r="M292">
        <v>0.718306005001068</v>
      </c>
      <c r="Q292">
        <v>1E-10</v>
      </c>
      <c r="R292">
        <v>1E-10</v>
      </c>
      <c r="T292">
        <v>1E-10</v>
      </c>
      <c r="U292">
        <v>1E-10</v>
      </c>
    </row>
    <row r="293" spans="1:21" x14ac:dyDescent="0.25">
      <c r="A293" t="s">
        <v>319</v>
      </c>
      <c r="B293" t="s">
        <v>300</v>
      </c>
      <c r="C293" t="s">
        <v>37</v>
      </c>
      <c r="D293" t="s">
        <v>20</v>
      </c>
      <c r="E293">
        <v>34</v>
      </c>
      <c r="F293">
        <v>2</v>
      </c>
      <c r="G293">
        <v>0</v>
      </c>
      <c r="I293">
        <v>1E-10</v>
      </c>
      <c r="J293">
        <v>2.4341799318790401E-2</v>
      </c>
      <c r="L293">
        <v>1E-10</v>
      </c>
      <c r="M293">
        <v>1E-10</v>
      </c>
      <c r="Q293">
        <v>1E-10</v>
      </c>
      <c r="R293">
        <v>1E-10</v>
      </c>
      <c r="T293">
        <v>1E-10</v>
      </c>
      <c r="U293">
        <v>1E-10</v>
      </c>
    </row>
    <row r="294" spans="1:21" x14ac:dyDescent="0.25">
      <c r="A294" t="s">
        <v>320</v>
      </c>
      <c r="B294" t="s">
        <v>300</v>
      </c>
      <c r="C294" t="s">
        <v>37</v>
      </c>
      <c r="D294" t="s">
        <v>20</v>
      </c>
      <c r="E294">
        <v>37</v>
      </c>
      <c r="F294">
        <v>1</v>
      </c>
      <c r="G294">
        <v>0</v>
      </c>
      <c r="I294">
        <v>1E-10</v>
      </c>
      <c r="J294">
        <v>1E-10</v>
      </c>
      <c r="L294">
        <v>2.1241600513458301</v>
      </c>
      <c r="M294">
        <v>3.4248199462890598</v>
      </c>
      <c r="Q294">
        <v>1E-10</v>
      </c>
      <c r="R294">
        <v>1E-10</v>
      </c>
      <c r="T294">
        <v>1E-10</v>
      </c>
      <c r="U294">
        <v>1E-10</v>
      </c>
    </row>
    <row r="295" spans="1:21" x14ac:dyDescent="0.25">
      <c r="A295" t="s">
        <v>321</v>
      </c>
      <c r="B295" t="s">
        <v>300</v>
      </c>
      <c r="C295" t="s">
        <v>37</v>
      </c>
      <c r="D295" t="s">
        <v>20</v>
      </c>
      <c r="E295">
        <v>37</v>
      </c>
      <c r="F295">
        <v>2</v>
      </c>
      <c r="G295">
        <v>0</v>
      </c>
      <c r="I295">
        <v>1E-10</v>
      </c>
      <c r="J295">
        <v>1E-10</v>
      </c>
      <c r="L295">
        <v>1.54256999492645</v>
      </c>
      <c r="M295">
        <v>1.33025002479553</v>
      </c>
      <c r="Q295">
        <v>1E-10</v>
      </c>
      <c r="R295">
        <v>1E-10</v>
      </c>
      <c r="T295">
        <v>1E-10</v>
      </c>
      <c r="U295">
        <v>1E-10</v>
      </c>
    </row>
    <row r="296" spans="1:21" x14ac:dyDescent="0.25">
      <c r="A296" t="s">
        <v>322</v>
      </c>
      <c r="B296" t="s">
        <v>300</v>
      </c>
      <c r="C296" t="s">
        <v>37</v>
      </c>
      <c r="D296" t="s">
        <v>20</v>
      </c>
      <c r="E296">
        <v>32</v>
      </c>
      <c r="F296">
        <v>1</v>
      </c>
      <c r="G296">
        <v>0</v>
      </c>
      <c r="I296">
        <v>7.3528200387954698E-2</v>
      </c>
      <c r="J296">
        <v>0.111403003334999</v>
      </c>
      <c r="L296">
        <v>4.4626500457525302E-2</v>
      </c>
      <c r="M296">
        <v>0.12236800044774999</v>
      </c>
      <c r="Q296">
        <v>1E-10</v>
      </c>
      <c r="R296">
        <v>1E-10</v>
      </c>
      <c r="T296">
        <v>1E-10</v>
      </c>
      <c r="U296">
        <v>1E-10</v>
      </c>
    </row>
    <row r="297" spans="1:21" x14ac:dyDescent="0.25">
      <c r="A297" t="s">
        <v>323</v>
      </c>
      <c r="B297" t="s">
        <v>300</v>
      </c>
      <c r="C297" t="s">
        <v>37</v>
      </c>
      <c r="D297" t="s">
        <v>20</v>
      </c>
      <c r="E297">
        <v>34</v>
      </c>
      <c r="F297">
        <v>1</v>
      </c>
      <c r="G297">
        <v>0</v>
      </c>
      <c r="I297">
        <v>2.5451699271798099E-2</v>
      </c>
      <c r="J297">
        <v>6.5876401960849804E-2</v>
      </c>
      <c r="L297">
        <v>3.3419001847505597E-2</v>
      </c>
      <c r="M297">
        <v>8.0260902643203694E-2</v>
      </c>
      <c r="Q297">
        <v>1E-10</v>
      </c>
      <c r="R297">
        <v>1E-10</v>
      </c>
      <c r="T297">
        <v>1E-10</v>
      </c>
      <c r="U297">
        <v>1E-10</v>
      </c>
    </row>
    <row r="298" spans="1:21" x14ac:dyDescent="0.25">
      <c r="A298" t="s">
        <v>324</v>
      </c>
      <c r="B298" t="s">
        <v>300</v>
      </c>
      <c r="C298" t="s">
        <v>37</v>
      </c>
      <c r="D298" t="s">
        <v>20</v>
      </c>
      <c r="E298">
        <v>34</v>
      </c>
      <c r="F298">
        <v>2</v>
      </c>
      <c r="G298">
        <v>0</v>
      </c>
      <c r="I298">
        <v>4.3409798294305801E-2</v>
      </c>
      <c r="J298">
        <v>5.4499100893735899E-2</v>
      </c>
      <c r="L298">
        <v>1E-10</v>
      </c>
      <c r="M298">
        <v>1E-10</v>
      </c>
      <c r="Q298">
        <v>1E-10</v>
      </c>
      <c r="R298">
        <v>1E-10</v>
      </c>
      <c r="T298">
        <v>1E-10</v>
      </c>
      <c r="U298">
        <v>1E-10</v>
      </c>
    </row>
    <row r="299" spans="1:21" x14ac:dyDescent="0.25">
      <c r="A299" t="s">
        <v>325</v>
      </c>
      <c r="B299" t="s">
        <v>300</v>
      </c>
      <c r="C299" t="s">
        <v>37</v>
      </c>
      <c r="D299" t="s">
        <v>20</v>
      </c>
      <c r="E299">
        <v>37</v>
      </c>
      <c r="F299">
        <v>2</v>
      </c>
      <c r="G299">
        <v>0</v>
      </c>
      <c r="I299">
        <v>1E-10</v>
      </c>
      <c r="J299">
        <v>1E-10</v>
      </c>
      <c r="L299">
        <v>1E-10</v>
      </c>
      <c r="M299">
        <v>1.1123400181531899E-2</v>
      </c>
      <c r="Q299">
        <v>1E-10</v>
      </c>
      <c r="R299">
        <v>1E-10</v>
      </c>
      <c r="T299">
        <v>1E-10</v>
      </c>
      <c r="U299">
        <v>1E-10</v>
      </c>
    </row>
    <row r="300" spans="1:21" x14ac:dyDescent="0.25">
      <c r="A300" t="s">
        <v>326</v>
      </c>
      <c r="B300" t="s">
        <v>300</v>
      </c>
      <c r="C300" t="s">
        <v>37</v>
      </c>
      <c r="D300" t="s">
        <v>20</v>
      </c>
      <c r="E300">
        <v>32</v>
      </c>
      <c r="F300">
        <v>0</v>
      </c>
      <c r="G300">
        <v>0</v>
      </c>
      <c r="I300">
        <v>1E-10</v>
      </c>
      <c r="J300">
        <v>0.100896000862122</v>
      </c>
      <c r="L300">
        <v>1E-10</v>
      </c>
      <c r="M300">
        <v>1E-10</v>
      </c>
      <c r="Q300">
        <v>1E-10</v>
      </c>
      <c r="R300">
        <v>1E-10</v>
      </c>
      <c r="T300">
        <v>1E-10</v>
      </c>
      <c r="U300">
        <v>1E-10</v>
      </c>
    </row>
    <row r="301" spans="1:21" x14ac:dyDescent="0.25">
      <c r="A301" t="s">
        <v>327</v>
      </c>
      <c r="B301" t="s">
        <v>300</v>
      </c>
      <c r="C301" t="s">
        <v>37</v>
      </c>
      <c r="D301" t="s">
        <v>20</v>
      </c>
      <c r="E301">
        <v>34</v>
      </c>
      <c r="F301">
        <v>1</v>
      </c>
      <c r="G301">
        <v>0</v>
      </c>
      <c r="I301">
        <v>0.16725899279117601</v>
      </c>
      <c r="J301">
        <v>0.15426799654960599</v>
      </c>
      <c r="L301">
        <v>0.16538000106811501</v>
      </c>
      <c r="M301">
        <v>0.17902000248432201</v>
      </c>
      <c r="Q301">
        <v>1E-10</v>
      </c>
      <c r="R301">
        <v>1E-10</v>
      </c>
      <c r="T301">
        <v>1E-10</v>
      </c>
      <c r="U301">
        <v>1E-10</v>
      </c>
    </row>
    <row r="302" spans="1:21" x14ac:dyDescent="0.25">
      <c r="A302" t="s">
        <v>328</v>
      </c>
      <c r="B302" t="s">
        <v>300</v>
      </c>
      <c r="C302" t="s">
        <v>37</v>
      </c>
      <c r="D302" t="s">
        <v>20</v>
      </c>
      <c r="E302">
        <v>32</v>
      </c>
      <c r="F302">
        <v>1</v>
      </c>
      <c r="G302">
        <v>0</v>
      </c>
      <c r="I302">
        <v>0.110095001757145</v>
      </c>
      <c r="J302">
        <v>0.117339000105858</v>
      </c>
      <c r="L302">
        <v>0.10712900012731599</v>
      </c>
      <c r="M302">
        <v>0.16223099827766399</v>
      </c>
      <c r="Q302">
        <v>1E-10</v>
      </c>
      <c r="R302">
        <v>1E-10</v>
      </c>
      <c r="T302">
        <v>1E-10</v>
      </c>
      <c r="U302">
        <v>1E-10</v>
      </c>
    </row>
    <row r="303" spans="1:21" x14ac:dyDescent="0.25">
      <c r="A303" t="s">
        <v>329</v>
      </c>
      <c r="B303" t="s">
        <v>300</v>
      </c>
      <c r="C303" t="s">
        <v>37</v>
      </c>
      <c r="D303" t="s">
        <v>20</v>
      </c>
      <c r="E303">
        <v>34</v>
      </c>
      <c r="F303">
        <v>1</v>
      </c>
      <c r="G303">
        <v>0</v>
      </c>
      <c r="I303">
        <v>1.8617800474166899</v>
      </c>
      <c r="J303">
        <v>1.9638600349426301</v>
      </c>
      <c r="L303">
        <v>2.0472400188446001</v>
      </c>
      <c r="M303">
        <v>2.3063399791717498</v>
      </c>
      <c r="Q303">
        <v>1E-10</v>
      </c>
      <c r="R303">
        <v>1E-10</v>
      </c>
      <c r="T303">
        <v>1E-10</v>
      </c>
      <c r="U303">
        <v>1E-10</v>
      </c>
    </row>
    <row r="304" spans="1:21" x14ac:dyDescent="0.25">
      <c r="A304" t="s">
        <v>330</v>
      </c>
      <c r="B304" t="s">
        <v>300</v>
      </c>
      <c r="C304" t="s">
        <v>37</v>
      </c>
      <c r="D304" t="s">
        <v>20</v>
      </c>
      <c r="E304">
        <v>34</v>
      </c>
      <c r="F304">
        <v>2</v>
      </c>
      <c r="G304">
        <v>0</v>
      </c>
      <c r="I304">
        <v>5.6740198284387602E-2</v>
      </c>
      <c r="J304">
        <v>9.2414498329162598E-2</v>
      </c>
      <c r="L304">
        <v>1E-10</v>
      </c>
      <c r="M304">
        <v>1E-10</v>
      </c>
      <c r="Q304">
        <v>1E-10</v>
      </c>
      <c r="R304">
        <v>1E-10</v>
      </c>
      <c r="T304">
        <v>1E-10</v>
      </c>
      <c r="U304">
        <v>1E-10</v>
      </c>
    </row>
    <row r="305" spans="1:21" x14ac:dyDescent="0.25">
      <c r="A305" t="s">
        <v>331</v>
      </c>
      <c r="B305" t="s">
        <v>300</v>
      </c>
      <c r="C305" t="s">
        <v>37</v>
      </c>
      <c r="D305" t="s">
        <v>20</v>
      </c>
      <c r="E305">
        <v>38</v>
      </c>
      <c r="F305">
        <v>5</v>
      </c>
      <c r="G305">
        <v>0</v>
      </c>
      <c r="I305">
        <v>1.0478600263595601</v>
      </c>
      <c r="J305">
        <v>1.0263199806213399</v>
      </c>
      <c r="L305">
        <v>1.0032700300216699</v>
      </c>
      <c r="M305">
        <v>1.2412699460983301</v>
      </c>
      <c r="Q305">
        <v>1E-10</v>
      </c>
      <c r="R305">
        <v>1E-10</v>
      </c>
      <c r="T305">
        <v>1E-10</v>
      </c>
      <c r="U305">
        <v>1E-10</v>
      </c>
    </row>
    <row r="306" spans="1:21" x14ac:dyDescent="0.25">
      <c r="A306" t="s">
        <v>332</v>
      </c>
      <c r="B306" t="s">
        <v>300</v>
      </c>
      <c r="C306" t="s">
        <v>37</v>
      </c>
      <c r="D306" t="s">
        <v>20</v>
      </c>
      <c r="E306">
        <v>40</v>
      </c>
      <c r="F306">
        <v>7</v>
      </c>
      <c r="G306">
        <v>0</v>
      </c>
      <c r="I306">
        <v>1E-10</v>
      </c>
      <c r="J306">
        <v>1.1473699808120701</v>
      </c>
      <c r="L306">
        <v>1E-10</v>
      </c>
      <c r="M306">
        <v>1E-10</v>
      </c>
      <c r="Q306">
        <v>1E-10</v>
      </c>
      <c r="R306">
        <v>1E-10</v>
      </c>
      <c r="T306">
        <v>1E-10</v>
      </c>
      <c r="U306">
        <v>1E-10</v>
      </c>
    </row>
    <row r="307" spans="1:21" x14ac:dyDescent="0.25">
      <c r="A307" t="s">
        <v>333</v>
      </c>
      <c r="B307" t="s">
        <v>300</v>
      </c>
      <c r="C307" t="s">
        <v>37</v>
      </c>
      <c r="D307" t="s">
        <v>20</v>
      </c>
      <c r="E307">
        <v>34</v>
      </c>
      <c r="F307">
        <v>2</v>
      </c>
      <c r="G307">
        <v>0</v>
      </c>
      <c r="I307">
        <v>0.54741799831390403</v>
      </c>
      <c r="J307">
        <v>0.67581802606582597</v>
      </c>
      <c r="L307">
        <v>1E-10</v>
      </c>
      <c r="M307">
        <v>1E-10</v>
      </c>
      <c r="Q307">
        <v>1E-10</v>
      </c>
      <c r="R307">
        <v>1E-10</v>
      </c>
      <c r="T307">
        <v>1E-10</v>
      </c>
      <c r="U307">
        <v>1E-10</v>
      </c>
    </row>
    <row r="308" spans="1:21" x14ac:dyDescent="0.25">
      <c r="A308" t="s">
        <v>334</v>
      </c>
      <c r="B308" t="s">
        <v>300</v>
      </c>
      <c r="C308" t="s">
        <v>37</v>
      </c>
      <c r="D308" t="s">
        <v>20</v>
      </c>
      <c r="E308">
        <v>34</v>
      </c>
      <c r="F308">
        <v>3</v>
      </c>
      <c r="G308">
        <v>0</v>
      </c>
      <c r="I308">
        <v>1E-10</v>
      </c>
      <c r="J308">
        <v>3.6916200071573299E-2</v>
      </c>
      <c r="L308">
        <v>1E-10</v>
      </c>
      <c r="M308">
        <v>1E-10</v>
      </c>
      <c r="Q308">
        <v>1E-10</v>
      </c>
      <c r="R308">
        <v>1E-10</v>
      </c>
      <c r="T308">
        <v>1E-10</v>
      </c>
      <c r="U308">
        <v>1E-10</v>
      </c>
    </row>
    <row r="309" spans="1:21" x14ac:dyDescent="0.25">
      <c r="A309" t="s">
        <v>335</v>
      </c>
      <c r="B309" t="s">
        <v>300</v>
      </c>
      <c r="C309" t="s">
        <v>37</v>
      </c>
      <c r="D309" t="s">
        <v>20</v>
      </c>
      <c r="E309">
        <v>38</v>
      </c>
      <c r="F309">
        <v>6</v>
      </c>
      <c r="G309">
        <v>0</v>
      </c>
      <c r="I309">
        <v>1.5775300264358501</v>
      </c>
      <c r="J309">
        <v>1.27340996265411</v>
      </c>
      <c r="L309">
        <v>0.79935497045517001</v>
      </c>
      <c r="M309">
        <v>1.13490998744965</v>
      </c>
      <c r="Q309">
        <v>1E-10</v>
      </c>
      <c r="R309">
        <v>1E-10</v>
      </c>
      <c r="T309">
        <v>1E-10</v>
      </c>
      <c r="U309">
        <v>1E-10</v>
      </c>
    </row>
    <row r="310" spans="1:21" x14ac:dyDescent="0.25">
      <c r="A310" t="s">
        <v>336</v>
      </c>
      <c r="B310" t="s">
        <v>337</v>
      </c>
      <c r="C310" t="s">
        <v>37</v>
      </c>
      <c r="D310" t="s">
        <v>20</v>
      </c>
      <c r="E310">
        <v>32</v>
      </c>
      <c r="F310">
        <v>1</v>
      </c>
      <c r="G310">
        <v>0</v>
      </c>
      <c r="I310">
        <v>7.5844399631023393E-2</v>
      </c>
      <c r="J310">
        <v>0.13508300483226801</v>
      </c>
      <c r="L310">
        <v>9.3107901513576494E-2</v>
      </c>
      <c r="M310">
        <v>0.142497003078461</v>
      </c>
      <c r="Q310">
        <v>1E-10</v>
      </c>
      <c r="R310">
        <v>1E-10</v>
      </c>
      <c r="T310">
        <v>1E-10</v>
      </c>
      <c r="U310">
        <v>1E-10</v>
      </c>
    </row>
    <row r="311" spans="1:21" x14ac:dyDescent="0.25">
      <c r="A311" t="s">
        <v>338</v>
      </c>
      <c r="B311" t="s">
        <v>337</v>
      </c>
      <c r="C311" t="s">
        <v>37</v>
      </c>
      <c r="D311" t="s">
        <v>20</v>
      </c>
      <c r="E311">
        <v>32</v>
      </c>
      <c r="F311">
        <v>2</v>
      </c>
      <c r="G311">
        <v>0</v>
      </c>
      <c r="I311">
        <v>1E-10</v>
      </c>
      <c r="J311">
        <v>1E-10</v>
      </c>
      <c r="L311">
        <v>1E-10</v>
      </c>
      <c r="M311">
        <v>1E-10</v>
      </c>
      <c r="Q311">
        <v>1E-10</v>
      </c>
      <c r="R311">
        <v>1E-10</v>
      </c>
      <c r="T311">
        <v>1E-10</v>
      </c>
      <c r="U311">
        <v>1E-10</v>
      </c>
    </row>
    <row r="312" spans="1:21" x14ac:dyDescent="0.25">
      <c r="A312" t="s">
        <v>339</v>
      </c>
      <c r="B312" t="s">
        <v>337</v>
      </c>
      <c r="C312" t="s">
        <v>37</v>
      </c>
      <c r="D312" t="s">
        <v>20</v>
      </c>
      <c r="E312">
        <v>37</v>
      </c>
      <c r="F312">
        <v>4</v>
      </c>
      <c r="G312">
        <v>0</v>
      </c>
      <c r="I312">
        <v>1E-10</v>
      </c>
      <c r="J312">
        <v>1E-10</v>
      </c>
      <c r="L312">
        <v>1E-10</v>
      </c>
      <c r="M312">
        <v>1E-10</v>
      </c>
      <c r="Q312">
        <v>1E-10</v>
      </c>
      <c r="R312">
        <v>1E-10</v>
      </c>
      <c r="T312">
        <v>1E-10</v>
      </c>
      <c r="U312">
        <v>1E-10</v>
      </c>
    </row>
    <row r="313" spans="1:21" x14ac:dyDescent="0.25">
      <c r="A313" t="s">
        <v>340</v>
      </c>
      <c r="B313" t="s">
        <v>337</v>
      </c>
      <c r="C313" t="s">
        <v>37</v>
      </c>
      <c r="D313" t="s">
        <v>20</v>
      </c>
      <c r="E313">
        <v>32</v>
      </c>
      <c r="F313">
        <v>1</v>
      </c>
      <c r="G313">
        <v>0</v>
      </c>
      <c r="I313">
        <v>0.640697002410889</v>
      </c>
      <c r="J313">
        <v>0.69000202417373702</v>
      </c>
      <c r="L313">
        <v>0.70864701271057096</v>
      </c>
      <c r="M313">
        <v>0.68782001733779896</v>
      </c>
      <c r="Q313">
        <v>1E-10</v>
      </c>
      <c r="R313">
        <v>1E-10</v>
      </c>
      <c r="T313">
        <v>1E-10</v>
      </c>
      <c r="U313">
        <v>1E-10</v>
      </c>
    </row>
    <row r="314" spans="1:21" x14ac:dyDescent="0.25">
      <c r="A314" t="s">
        <v>341</v>
      </c>
      <c r="B314" t="s">
        <v>337</v>
      </c>
      <c r="C314" t="s">
        <v>37</v>
      </c>
      <c r="D314" t="s">
        <v>20</v>
      </c>
      <c r="E314">
        <v>34</v>
      </c>
      <c r="F314">
        <v>0</v>
      </c>
      <c r="G314">
        <v>0</v>
      </c>
      <c r="I314">
        <v>1.25718998908997</v>
      </c>
      <c r="J314">
        <v>1.25610995292664</v>
      </c>
      <c r="L314">
        <v>1.0485700368881199</v>
      </c>
      <c r="M314">
        <v>1.1475900411605799</v>
      </c>
      <c r="Q314">
        <v>1E-10</v>
      </c>
      <c r="R314">
        <v>1E-10</v>
      </c>
      <c r="T314">
        <v>1E-10</v>
      </c>
      <c r="U314">
        <v>1E-10</v>
      </c>
    </row>
    <row r="315" spans="1:21" x14ac:dyDescent="0.25">
      <c r="A315" t="s">
        <v>342</v>
      </c>
      <c r="B315" t="s">
        <v>337</v>
      </c>
      <c r="C315" t="s">
        <v>37</v>
      </c>
      <c r="D315" t="s">
        <v>20</v>
      </c>
      <c r="E315">
        <v>34</v>
      </c>
      <c r="F315">
        <v>1</v>
      </c>
      <c r="G315">
        <v>0</v>
      </c>
      <c r="I315">
        <v>5.7032699584960902</v>
      </c>
      <c r="J315">
        <v>5.8402199745178196</v>
      </c>
      <c r="L315">
        <v>6.9731798171997097</v>
      </c>
      <c r="M315">
        <v>8.2328796386718803</v>
      </c>
      <c r="Q315">
        <v>1E-10</v>
      </c>
      <c r="R315">
        <v>1E-10</v>
      </c>
      <c r="T315">
        <v>1E-10</v>
      </c>
      <c r="U315">
        <v>1E-10</v>
      </c>
    </row>
    <row r="316" spans="1:21" x14ac:dyDescent="0.25">
      <c r="A316" t="s">
        <v>343</v>
      </c>
      <c r="B316" t="s">
        <v>337</v>
      </c>
      <c r="C316" t="s">
        <v>37</v>
      </c>
      <c r="D316" t="s">
        <v>20</v>
      </c>
      <c r="E316">
        <v>34</v>
      </c>
      <c r="F316">
        <v>2</v>
      </c>
      <c r="G316">
        <v>0</v>
      </c>
      <c r="I316">
        <v>6.86428022384644</v>
      </c>
      <c r="J316">
        <v>6.58299016952515</v>
      </c>
      <c r="L316">
        <v>4.88020992279053</v>
      </c>
      <c r="M316">
        <v>5.711669921875</v>
      </c>
      <c r="Q316">
        <v>0.67537200450897195</v>
      </c>
      <c r="R316">
        <v>0.65250402688980103</v>
      </c>
      <c r="T316">
        <v>0.57051402330398604</v>
      </c>
      <c r="U316">
        <v>0.98867499828338601</v>
      </c>
    </row>
    <row r="317" spans="1:21" x14ac:dyDescent="0.25">
      <c r="A317" t="s">
        <v>344</v>
      </c>
      <c r="B317" t="s">
        <v>337</v>
      </c>
      <c r="C317" t="s">
        <v>37</v>
      </c>
      <c r="D317" t="s">
        <v>20</v>
      </c>
      <c r="E317">
        <v>34</v>
      </c>
      <c r="F317">
        <v>3</v>
      </c>
      <c r="G317">
        <v>0</v>
      </c>
      <c r="I317">
        <v>1E-10</v>
      </c>
      <c r="J317">
        <v>1E-10</v>
      </c>
      <c r="L317">
        <v>1E-10</v>
      </c>
      <c r="M317">
        <v>1E-10</v>
      </c>
      <c r="Q317">
        <v>1E-10</v>
      </c>
      <c r="R317">
        <v>1E-10</v>
      </c>
      <c r="T317">
        <v>1E-10</v>
      </c>
      <c r="U317">
        <v>1E-10</v>
      </c>
    </row>
    <row r="318" spans="1:21" x14ac:dyDescent="0.25">
      <c r="A318" t="s">
        <v>345</v>
      </c>
      <c r="B318" t="s">
        <v>337</v>
      </c>
      <c r="C318" t="s">
        <v>37</v>
      </c>
      <c r="D318" t="s">
        <v>20</v>
      </c>
      <c r="E318">
        <v>36</v>
      </c>
      <c r="F318">
        <v>1</v>
      </c>
      <c r="G318">
        <v>0</v>
      </c>
      <c r="I318">
        <v>0.76081097126007102</v>
      </c>
      <c r="J318">
        <v>0.59895801544189498</v>
      </c>
      <c r="L318">
        <v>0.59908998012542702</v>
      </c>
      <c r="M318">
        <v>0.660686016082764</v>
      </c>
      <c r="Q318">
        <v>1E-10</v>
      </c>
      <c r="R318">
        <v>1E-10</v>
      </c>
      <c r="T318">
        <v>1E-10</v>
      </c>
      <c r="U318">
        <v>1E-10</v>
      </c>
    </row>
    <row r="319" spans="1:21" x14ac:dyDescent="0.25">
      <c r="A319" t="s">
        <v>346</v>
      </c>
      <c r="B319" t="s">
        <v>337</v>
      </c>
      <c r="C319" t="s">
        <v>37</v>
      </c>
      <c r="D319" t="s">
        <v>20</v>
      </c>
      <c r="E319">
        <v>36</v>
      </c>
      <c r="F319">
        <v>2</v>
      </c>
      <c r="G319">
        <v>0</v>
      </c>
      <c r="I319">
        <v>1.2326899766921999</v>
      </c>
      <c r="J319">
        <v>1.2806099653244001</v>
      </c>
      <c r="L319">
        <v>0.879808008670807</v>
      </c>
      <c r="M319">
        <v>1.06275999546051</v>
      </c>
      <c r="Q319">
        <v>1E-10</v>
      </c>
      <c r="R319">
        <v>1E-10</v>
      </c>
      <c r="T319">
        <v>1E-10</v>
      </c>
      <c r="U319">
        <v>1E-10</v>
      </c>
    </row>
    <row r="320" spans="1:21" x14ac:dyDescent="0.25">
      <c r="A320" t="s">
        <v>347</v>
      </c>
      <c r="B320" t="s">
        <v>337</v>
      </c>
      <c r="C320" t="s">
        <v>37</v>
      </c>
      <c r="D320" t="s">
        <v>20</v>
      </c>
      <c r="E320">
        <v>36</v>
      </c>
      <c r="F320">
        <v>3</v>
      </c>
      <c r="G320">
        <v>0</v>
      </c>
      <c r="I320">
        <v>1.4928400516510001</v>
      </c>
      <c r="J320">
        <v>1.64760005474091</v>
      </c>
      <c r="L320">
        <v>1.39932000637054</v>
      </c>
      <c r="M320">
        <v>1.63881003856659</v>
      </c>
      <c r="Q320">
        <v>1E-10</v>
      </c>
      <c r="R320">
        <v>1E-10</v>
      </c>
      <c r="T320">
        <v>1E-10</v>
      </c>
      <c r="U320">
        <v>1E-10</v>
      </c>
    </row>
    <row r="321" spans="1:21" x14ac:dyDescent="0.25">
      <c r="A321" t="s">
        <v>348</v>
      </c>
      <c r="B321" t="s">
        <v>337</v>
      </c>
      <c r="C321" t="s">
        <v>37</v>
      </c>
      <c r="D321" t="s">
        <v>20</v>
      </c>
      <c r="E321">
        <v>36</v>
      </c>
      <c r="F321">
        <v>4</v>
      </c>
      <c r="G321">
        <v>0</v>
      </c>
      <c r="I321">
        <v>11.540300369262701</v>
      </c>
      <c r="J321">
        <v>10.838600158691399</v>
      </c>
      <c r="L321">
        <v>9.9166698455810494</v>
      </c>
      <c r="M321">
        <v>10.5100002288818</v>
      </c>
      <c r="Q321">
        <v>1E-10</v>
      </c>
      <c r="R321">
        <v>0.29436600208282498</v>
      </c>
      <c r="T321">
        <v>0.37500599026679998</v>
      </c>
      <c r="U321">
        <v>0.61692899465560902</v>
      </c>
    </row>
    <row r="322" spans="1:21" x14ac:dyDescent="0.25">
      <c r="A322" t="s">
        <v>349</v>
      </c>
      <c r="B322" t="s">
        <v>337</v>
      </c>
      <c r="C322" t="s">
        <v>37</v>
      </c>
      <c r="D322" t="s">
        <v>20</v>
      </c>
      <c r="E322">
        <v>38</v>
      </c>
      <c r="F322">
        <v>3</v>
      </c>
      <c r="G322">
        <v>0</v>
      </c>
      <c r="I322">
        <v>1E-10</v>
      </c>
      <c r="J322">
        <v>1E-10</v>
      </c>
      <c r="L322">
        <v>1E-10</v>
      </c>
      <c r="M322">
        <v>1E-10</v>
      </c>
      <c r="Q322">
        <v>1E-10</v>
      </c>
      <c r="R322">
        <v>1E-10</v>
      </c>
      <c r="T322">
        <v>1E-10</v>
      </c>
      <c r="U322">
        <v>1E-10</v>
      </c>
    </row>
    <row r="323" spans="1:21" x14ac:dyDescent="0.25">
      <c r="A323" t="s">
        <v>350</v>
      </c>
      <c r="B323" t="s">
        <v>337</v>
      </c>
      <c r="C323" t="s">
        <v>37</v>
      </c>
      <c r="D323" t="s">
        <v>20</v>
      </c>
      <c r="E323">
        <v>38</v>
      </c>
      <c r="F323">
        <v>4</v>
      </c>
      <c r="G323">
        <v>0</v>
      </c>
      <c r="I323">
        <v>16.963600158691399</v>
      </c>
      <c r="J323">
        <v>16.3808994293213</v>
      </c>
      <c r="L323">
        <v>13.09850025177</v>
      </c>
      <c r="M323">
        <v>14.413399696350099</v>
      </c>
      <c r="Q323">
        <v>1E-10</v>
      </c>
      <c r="R323">
        <v>1E-10</v>
      </c>
      <c r="T323">
        <v>1E-10</v>
      </c>
      <c r="U323">
        <v>1E-10</v>
      </c>
    </row>
    <row r="324" spans="1:21" x14ac:dyDescent="0.25">
      <c r="A324" t="s">
        <v>351</v>
      </c>
      <c r="B324" t="s">
        <v>337</v>
      </c>
      <c r="C324" t="s">
        <v>37</v>
      </c>
      <c r="D324" t="s">
        <v>20</v>
      </c>
      <c r="E324">
        <v>38</v>
      </c>
      <c r="F324">
        <v>5</v>
      </c>
      <c r="G324">
        <v>0</v>
      </c>
      <c r="I324">
        <v>31.987300872802699</v>
      </c>
      <c r="J324">
        <v>31.2506999969482</v>
      </c>
      <c r="L324">
        <v>26.4286003112793</v>
      </c>
      <c r="M324">
        <v>31.957300186157202</v>
      </c>
      <c r="Q324">
        <v>1E-10</v>
      </c>
      <c r="R324">
        <v>1E-10</v>
      </c>
      <c r="T324">
        <v>1E-10</v>
      </c>
      <c r="U324">
        <v>1E-10</v>
      </c>
    </row>
    <row r="325" spans="1:21" x14ac:dyDescent="0.25">
      <c r="A325" t="s">
        <v>352</v>
      </c>
      <c r="B325" t="s">
        <v>337</v>
      </c>
      <c r="C325" t="s">
        <v>37</v>
      </c>
      <c r="D325" t="s">
        <v>20</v>
      </c>
      <c r="E325">
        <v>38</v>
      </c>
      <c r="F325">
        <v>6</v>
      </c>
      <c r="G325">
        <v>0</v>
      </c>
      <c r="I325">
        <v>135.87899780273401</v>
      </c>
      <c r="J325">
        <v>133.47200012207</v>
      </c>
      <c r="L325">
        <v>119.41600036621099</v>
      </c>
      <c r="M325">
        <v>142.08900451660199</v>
      </c>
      <c r="Q325">
        <v>1E-10</v>
      </c>
      <c r="R325">
        <v>1E-10</v>
      </c>
      <c r="T325">
        <v>1E-10</v>
      </c>
      <c r="U325">
        <v>1E-10</v>
      </c>
    </row>
    <row r="326" spans="1:21" x14ac:dyDescent="0.25">
      <c r="A326" t="s">
        <v>353</v>
      </c>
      <c r="B326" t="s">
        <v>337</v>
      </c>
      <c r="C326" t="s">
        <v>37</v>
      </c>
      <c r="D326" t="s">
        <v>20</v>
      </c>
      <c r="E326">
        <v>32</v>
      </c>
      <c r="F326">
        <v>2</v>
      </c>
      <c r="G326">
        <v>0</v>
      </c>
      <c r="I326">
        <v>1E-10</v>
      </c>
      <c r="J326">
        <v>1E-10</v>
      </c>
      <c r="L326">
        <v>1E-10</v>
      </c>
      <c r="M326">
        <v>1E-10</v>
      </c>
      <c r="Q326">
        <v>1E-10</v>
      </c>
      <c r="R326">
        <v>1E-10</v>
      </c>
      <c r="T326">
        <v>1E-10</v>
      </c>
      <c r="U326">
        <v>1E-10</v>
      </c>
    </row>
    <row r="327" spans="1:21" x14ac:dyDescent="0.25">
      <c r="A327" t="s">
        <v>354</v>
      </c>
      <c r="B327" t="s">
        <v>337</v>
      </c>
      <c r="C327" t="s">
        <v>37</v>
      </c>
      <c r="D327" t="s">
        <v>20</v>
      </c>
      <c r="E327">
        <v>34</v>
      </c>
      <c r="F327">
        <v>1</v>
      </c>
      <c r="G327">
        <v>0</v>
      </c>
      <c r="I327">
        <v>0.86093598604202304</v>
      </c>
      <c r="J327">
        <v>1.05446994304657</v>
      </c>
      <c r="L327">
        <v>0.93439602851867698</v>
      </c>
      <c r="M327">
        <v>1.02386999130249</v>
      </c>
      <c r="Q327">
        <v>1E-10</v>
      </c>
      <c r="R327">
        <v>1E-10</v>
      </c>
      <c r="T327">
        <v>1E-10</v>
      </c>
      <c r="U327">
        <v>1E-10</v>
      </c>
    </row>
    <row r="328" spans="1:21" x14ac:dyDescent="0.25">
      <c r="A328" t="s">
        <v>355</v>
      </c>
      <c r="B328" t="s">
        <v>337</v>
      </c>
      <c r="C328" t="s">
        <v>37</v>
      </c>
      <c r="D328" t="s">
        <v>20</v>
      </c>
      <c r="E328">
        <v>34</v>
      </c>
      <c r="F328">
        <v>2</v>
      </c>
      <c r="G328">
        <v>0</v>
      </c>
      <c r="I328">
        <v>1.40281999111176</v>
      </c>
      <c r="J328">
        <v>1.4139599800109901</v>
      </c>
      <c r="L328">
        <v>1.54803001880646</v>
      </c>
      <c r="M328">
        <v>1.9702899456024201</v>
      </c>
      <c r="Q328">
        <v>4.9807198345661198E-2</v>
      </c>
      <c r="R328">
        <v>6.21762983500957E-2</v>
      </c>
      <c r="T328">
        <v>4.1837099939584697E-2</v>
      </c>
      <c r="U328">
        <v>6.5215699374675806E-2</v>
      </c>
    </row>
    <row r="329" spans="1:21" x14ac:dyDescent="0.25">
      <c r="A329" t="s">
        <v>356</v>
      </c>
      <c r="B329" t="s">
        <v>337</v>
      </c>
      <c r="C329" t="s">
        <v>37</v>
      </c>
      <c r="D329" t="s">
        <v>20</v>
      </c>
      <c r="E329">
        <v>34</v>
      </c>
      <c r="F329">
        <v>3</v>
      </c>
      <c r="G329">
        <v>0</v>
      </c>
      <c r="I329">
        <v>1E-10</v>
      </c>
      <c r="J329">
        <v>1E-10</v>
      </c>
      <c r="L329">
        <v>1E-10</v>
      </c>
      <c r="M329">
        <v>1E-10</v>
      </c>
      <c r="Q329">
        <v>1E-10</v>
      </c>
      <c r="R329">
        <v>1E-10</v>
      </c>
      <c r="T329">
        <v>1E-10</v>
      </c>
      <c r="U329">
        <v>1E-10</v>
      </c>
    </row>
    <row r="330" spans="1:21" x14ac:dyDescent="0.25">
      <c r="A330" t="s">
        <v>357</v>
      </c>
      <c r="B330" t="s">
        <v>337</v>
      </c>
      <c r="C330" t="s">
        <v>37</v>
      </c>
      <c r="D330" t="s">
        <v>20</v>
      </c>
      <c r="E330">
        <v>36</v>
      </c>
      <c r="F330">
        <v>2</v>
      </c>
      <c r="G330">
        <v>0</v>
      </c>
      <c r="I330">
        <v>1E-10</v>
      </c>
      <c r="J330">
        <v>1E-10</v>
      </c>
      <c r="L330">
        <v>1E-10</v>
      </c>
      <c r="M330">
        <v>1E-10</v>
      </c>
      <c r="Q330">
        <v>1E-10</v>
      </c>
      <c r="R330">
        <v>1E-10</v>
      </c>
      <c r="T330">
        <v>1E-10</v>
      </c>
      <c r="U330">
        <v>1E-10</v>
      </c>
    </row>
    <row r="331" spans="1:21" x14ac:dyDescent="0.25">
      <c r="A331" t="s">
        <v>358</v>
      </c>
      <c r="B331" t="s">
        <v>337</v>
      </c>
      <c r="C331" t="s">
        <v>37</v>
      </c>
      <c r="D331" t="s">
        <v>20</v>
      </c>
      <c r="E331">
        <v>36</v>
      </c>
      <c r="F331">
        <v>3</v>
      </c>
      <c r="G331">
        <v>0</v>
      </c>
      <c r="I331">
        <v>1E-10</v>
      </c>
      <c r="J331">
        <v>1E-10</v>
      </c>
      <c r="L331">
        <v>1E-10</v>
      </c>
      <c r="M331">
        <v>1E-10</v>
      </c>
      <c r="Q331">
        <v>1E-10</v>
      </c>
      <c r="R331">
        <v>1E-10</v>
      </c>
      <c r="T331">
        <v>1E-10</v>
      </c>
      <c r="U331">
        <v>1E-10</v>
      </c>
    </row>
    <row r="332" spans="1:21" x14ac:dyDescent="0.25">
      <c r="A332" t="s">
        <v>359</v>
      </c>
      <c r="B332" t="s">
        <v>337</v>
      </c>
      <c r="C332" t="s">
        <v>37</v>
      </c>
      <c r="D332" t="s">
        <v>20</v>
      </c>
      <c r="E332">
        <v>36</v>
      </c>
      <c r="F332">
        <v>4</v>
      </c>
      <c r="G332">
        <v>0</v>
      </c>
      <c r="I332">
        <v>0.47012099623680098</v>
      </c>
      <c r="J332">
        <v>0.36844199895858798</v>
      </c>
      <c r="L332">
        <v>0.50403600931167603</v>
      </c>
      <c r="M332">
        <v>0.64386397600173995</v>
      </c>
      <c r="Q332">
        <v>1E-10</v>
      </c>
      <c r="R332">
        <v>1E-10</v>
      </c>
      <c r="T332">
        <v>1E-10</v>
      </c>
      <c r="U332">
        <v>1E-10</v>
      </c>
    </row>
    <row r="333" spans="1:21" x14ac:dyDescent="0.25">
      <c r="A333" t="s">
        <v>360</v>
      </c>
      <c r="B333" t="s">
        <v>337</v>
      </c>
      <c r="C333" t="s">
        <v>37</v>
      </c>
      <c r="D333" t="s">
        <v>20</v>
      </c>
      <c r="E333">
        <v>36</v>
      </c>
      <c r="F333">
        <v>5</v>
      </c>
      <c r="G333">
        <v>0</v>
      </c>
      <c r="I333">
        <v>1E-10</v>
      </c>
      <c r="J333">
        <v>1E-10</v>
      </c>
      <c r="L333">
        <v>1E-10</v>
      </c>
      <c r="M333">
        <v>1E-10</v>
      </c>
      <c r="Q333">
        <v>1E-10</v>
      </c>
      <c r="R333">
        <v>1E-10</v>
      </c>
      <c r="T333">
        <v>1E-10</v>
      </c>
      <c r="U333">
        <v>1E-10</v>
      </c>
    </row>
    <row r="334" spans="1:21" x14ac:dyDescent="0.25">
      <c r="A334" t="s">
        <v>361</v>
      </c>
      <c r="B334" t="s">
        <v>337</v>
      </c>
      <c r="C334" t="s">
        <v>37</v>
      </c>
      <c r="D334" t="s">
        <v>20</v>
      </c>
      <c r="E334">
        <v>38</v>
      </c>
      <c r="F334">
        <v>5</v>
      </c>
      <c r="G334">
        <v>0</v>
      </c>
      <c r="I334">
        <v>0.76728802919387795</v>
      </c>
      <c r="J334">
        <v>0.821819007396698</v>
      </c>
      <c r="L334">
        <v>0.55678999423980702</v>
      </c>
      <c r="M334">
        <v>0.92826598882675204</v>
      </c>
      <c r="Q334">
        <v>1E-10</v>
      </c>
      <c r="R334">
        <v>1E-10</v>
      </c>
      <c r="T334">
        <v>1E-10</v>
      </c>
      <c r="U334">
        <v>1E-10</v>
      </c>
    </row>
    <row r="335" spans="1:21" x14ac:dyDescent="0.25">
      <c r="A335" t="s">
        <v>362</v>
      </c>
      <c r="B335" t="s">
        <v>337</v>
      </c>
      <c r="C335" t="s">
        <v>37</v>
      </c>
      <c r="D335" t="s">
        <v>20</v>
      </c>
      <c r="E335">
        <v>38</v>
      </c>
      <c r="F335">
        <v>6</v>
      </c>
      <c r="G335">
        <v>0</v>
      </c>
      <c r="I335">
        <v>4.2815299034118697</v>
      </c>
      <c r="J335">
        <v>4.1000099182128897</v>
      </c>
      <c r="L335">
        <v>3.5111598968505899</v>
      </c>
      <c r="M335">
        <v>4.7869100570678702</v>
      </c>
      <c r="Q335">
        <v>1E-10</v>
      </c>
      <c r="R335">
        <v>1E-10</v>
      </c>
      <c r="T335">
        <v>1E-10</v>
      </c>
      <c r="U335">
        <v>1E-10</v>
      </c>
    </row>
    <row r="336" spans="1:21" x14ac:dyDescent="0.25">
      <c r="A336" t="s">
        <v>363</v>
      </c>
      <c r="B336" t="s">
        <v>337</v>
      </c>
      <c r="C336" t="s">
        <v>37</v>
      </c>
      <c r="D336" t="s">
        <v>20</v>
      </c>
      <c r="E336">
        <v>38</v>
      </c>
      <c r="F336">
        <v>7</v>
      </c>
      <c r="G336">
        <v>0</v>
      </c>
      <c r="I336">
        <v>4.0115900039672896</v>
      </c>
      <c r="J336">
        <v>4.3361701965331996</v>
      </c>
      <c r="L336">
        <v>3.6377398967742902</v>
      </c>
      <c r="M336">
        <v>4.5122499465942401</v>
      </c>
      <c r="Q336">
        <v>1E-10</v>
      </c>
      <c r="R336">
        <v>1E-10</v>
      </c>
      <c r="T336">
        <v>1E-10</v>
      </c>
      <c r="U336">
        <v>1E-10</v>
      </c>
    </row>
    <row r="337" spans="1:21" x14ac:dyDescent="0.25">
      <c r="A337" t="s">
        <v>364</v>
      </c>
      <c r="B337" t="s">
        <v>337</v>
      </c>
      <c r="C337" t="s">
        <v>37</v>
      </c>
      <c r="D337" t="s">
        <v>20</v>
      </c>
      <c r="E337">
        <v>35</v>
      </c>
      <c r="F337">
        <v>2</v>
      </c>
      <c r="G337">
        <v>0</v>
      </c>
      <c r="I337">
        <v>5.0712299346923801</v>
      </c>
      <c r="J337">
        <v>5.2799701690673801</v>
      </c>
      <c r="L337">
        <v>3.4276099205017099</v>
      </c>
      <c r="M337">
        <v>4.8386502265930202</v>
      </c>
      <c r="Q337">
        <v>1E-10</v>
      </c>
      <c r="R337">
        <v>1E-10</v>
      </c>
      <c r="T337">
        <v>1E-10</v>
      </c>
      <c r="U337">
        <v>1E-10</v>
      </c>
    </row>
    <row r="338" spans="1:21" x14ac:dyDescent="0.25">
      <c r="A338" t="s">
        <v>365</v>
      </c>
      <c r="B338" t="s">
        <v>337</v>
      </c>
      <c r="C338" t="s">
        <v>37</v>
      </c>
      <c r="D338" t="s">
        <v>20</v>
      </c>
      <c r="E338">
        <v>37</v>
      </c>
      <c r="F338">
        <v>4</v>
      </c>
      <c r="G338">
        <v>0</v>
      </c>
      <c r="I338">
        <v>0.99894601106643699</v>
      </c>
      <c r="J338">
        <v>0.89765000343322798</v>
      </c>
      <c r="L338">
        <v>0.77847301959991499</v>
      </c>
      <c r="M338">
        <v>1.0212199687957799</v>
      </c>
      <c r="Q338">
        <v>1E-10</v>
      </c>
      <c r="R338">
        <v>1E-10</v>
      </c>
      <c r="T338">
        <v>1E-10</v>
      </c>
      <c r="U338">
        <v>1E-10</v>
      </c>
    </row>
    <row r="339" spans="1:21" x14ac:dyDescent="0.25">
      <c r="A339" t="s">
        <v>366</v>
      </c>
      <c r="B339" t="s">
        <v>337</v>
      </c>
      <c r="C339" t="s">
        <v>37</v>
      </c>
      <c r="D339" t="s">
        <v>20</v>
      </c>
      <c r="E339">
        <v>39</v>
      </c>
      <c r="F339">
        <v>4</v>
      </c>
      <c r="G339">
        <v>0</v>
      </c>
      <c r="I339">
        <v>0.62228697538375899</v>
      </c>
      <c r="J339">
        <v>0.57723897695541404</v>
      </c>
      <c r="L339">
        <v>0.75761097669601396</v>
      </c>
      <c r="M339">
        <v>0.70612001419067405</v>
      </c>
      <c r="Q339">
        <v>1E-10</v>
      </c>
      <c r="R339">
        <v>1E-10</v>
      </c>
      <c r="T339">
        <v>1E-10</v>
      </c>
      <c r="U339">
        <v>1E-10</v>
      </c>
    </row>
    <row r="340" spans="1:21" x14ac:dyDescent="0.25">
      <c r="A340" t="s">
        <v>367</v>
      </c>
      <c r="B340" t="s">
        <v>337</v>
      </c>
      <c r="C340" t="s">
        <v>37</v>
      </c>
      <c r="D340" t="s">
        <v>20</v>
      </c>
      <c r="E340">
        <v>39</v>
      </c>
      <c r="F340">
        <v>5</v>
      </c>
      <c r="G340">
        <v>0</v>
      </c>
      <c r="I340">
        <v>1.2807400226593</v>
      </c>
      <c r="J340">
        <v>0.40481498837471003</v>
      </c>
      <c r="L340">
        <v>1.15363001823425</v>
      </c>
      <c r="M340">
        <v>0.44765201210975603</v>
      </c>
      <c r="Q340">
        <v>1E-10</v>
      </c>
      <c r="R340">
        <v>1E-10</v>
      </c>
      <c r="T340">
        <v>1E-10</v>
      </c>
      <c r="U340">
        <v>1E-10</v>
      </c>
    </row>
    <row r="341" spans="1:21" x14ac:dyDescent="0.25">
      <c r="A341" t="s">
        <v>368</v>
      </c>
      <c r="B341" t="s">
        <v>337</v>
      </c>
      <c r="C341" t="s">
        <v>37</v>
      </c>
      <c r="D341" t="s">
        <v>20</v>
      </c>
      <c r="E341">
        <v>39</v>
      </c>
      <c r="F341">
        <v>6</v>
      </c>
      <c r="G341">
        <v>0</v>
      </c>
      <c r="I341">
        <v>1.9218900203704801</v>
      </c>
      <c r="J341">
        <v>1.8679100275039699</v>
      </c>
      <c r="L341">
        <v>1.77665996551514</v>
      </c>
      <c r="M341">
        <v>2.0209100246429399</v>
      </c>
      <c r="Q341">
        <v>1E-10</v>
      </c>
      <c r="R341">
        <v>1E-10</v>
      </c>
      <c r="T341">
        <v>1E-10</v>
      </c>
      <c r="U341">
        <v>1E-10</v>
      </c>
    </row>
    <row r="342" spans="1:21" x14ac:dyDescent="0.25">
      <c r="A342" t="s">
        <v>369</v>
      </c>
      <c r="B342" t="s">
        <v>337</v>
      </c>
      <c r="C342" t="s">
        <v>37</v>
      </c>
      <c r="D342" t="s">
        <v>20</v>
      </c>
      <c r="E342">
        <v>35</v>
      </c>
      <c r="F342">
        <v>2</v>
      </c>
      <c r="G342">
        <v>0</v>
      </c>
      <c r="I342">
        <v>1E-10</v>
      </c>
      <c r="J342">
        <v>1E-10</v>
      </c>
      <c r="L342">
        <v>1E-10</v>
      </c>
      <c r="M342">
        <v>1E-10</v>
      </c>
      <c r="Q342">
        <v>7.4230999946594203</v>
      </c>
      <c r="R342">
        <v>6.0092501640319798</v>
      </c>
      <c r="T342">
        <v>1E-10</v>
      </c>
      <c r="U342">
        <v>6.8340501785278303</v>
      </c>
    </row>
    <row r="343" spans="1:21" x14ac:dyDescent="0.25">
      <c r="A343" t="s">
        <v>370</v>
      </c>
      <c r="B343" t="s">
        <v>337</v>
      </c>
      <c r="C343" t="s">
        <v>37</v>
      </c>
      <c r="D343" t="s">
        <v>20</v>
      </c>
      <c r="E343">
        <v>35</v>
      </c>
      <c r="F343">
        <v>3</v>
      </c>
      <c r="G343">
        <v>0</v>
      </c>
      <c r="I343">
        <v>1E-10</v>
      </c>
      <c r="J343">
        <v>1E-10</v>
      </c>
      <c r="L343">
        <v>1E-10</v>
      </c>
      <c r="M343">
        <v>1E-10</v>
      </c>
      <c r="Q343">
        <v>1E-10</v>
      </c>
      <c r="R343">
        <v>1E-10</v>
      </c>
      <c r="T343">
        <v>1E-10</v>
      </c>
      <c r="U343">
        <v>1E-10</v>
      </c>
    </row>
    <row r="344" spans="1:21" x14ac:dyDescent="0.25">
      <c r="A344" t="s">
        <v>371</v>
      </c>
      <c r="B344" t="s">
        <v>337</v>
      </c>
      <c r="C344" t="s">
        <v>37</v>
      </c>
      <c r="D344" t="s">
        <v>20</v>
      </c>
      <c r="E344">
        <v>39</v>
      </c>
      <c r="F344">
        <v>4</v>
      </c>
      <c r="G344">
        <v>0</v>
      </c>
      <c r="I344">
        <v>0.16628700494766199</v>
      </c>
      <c r="J344">
        <v>1E-10</v>
      </c>
      <c r="L344">
        <v>1E-10</v>
      </c>
      <c r="M344">
        <v>1E-10</v>
      </c>
      <c r="Q344">
        <v>1E-10</v>
      </c>
      <c r="R344">
        <v>1E-10</v>
      </c>
      <c r="T344">
        <v>1E-10</v>
      </c>
      <c r="U344">
        <v>1E-10</v>
      </c>
    </row>
    <row r="345" spans="1:21" x14ac:dyDescent="0.25">
      <c r="A345" t="s">
        <v>372</v>
      </c>
      <c r="B345" t="s">
        <v>337</v>
      </c>
      <c r="C345" t="s">
        <v>37</v>
      </c>
      <c r="D345" t="s">
        <v>20</v>
      </c>
      <c r="E345">
        <v>39</v>
      </c>
      <c r="F345">
        <v>5</v>
      </c>
      <c r="G345">
        <v>0</v>
      </c>
      <c r="I345">
        <v>1E-10</v>
      </c>
      <c r="J345">
        <v>0.93249899148940996</v>
      </c>
      <c r="L345">
        <v>1E-10</v>
      </c>
      <c r="M345">
        <v>1.0464700460434</v>
      </c>
      <c r="Q345">
        <v>1E-10</v>
      </c>
      <c r="R345">
        <v>1E-10</v>
      </c>
      <c r="T345">
        <v>1E-10</v>
      </c>
      <c r="U345">
        <v>1E-10</v>
      </c>
    </row>
    <row r="346" spans="1:21" x14ac:dyDescent="0.25">
      <c r="A346" t="s">
        <v>373</v>
      </c>
      <c r="B346" t="s">
        <v>337</v>
      </c>
      <c r="C346" t="s">
        <v>37</v>
      </c>
      <c r="D346" t="s">
        <v>20</v>
      </c>
      <c r="E346">
        <v>39</v>
      </c>
      <c r="F346">
        <v>6</v>
      </c>
      <c r="G346">
        <v>0</v>
      </c>
      <c r="I346">
        <v>2.5133500099182098</v>
      </c>
      <c r="J346">
        <v>2.95459008216858</v>
      </c>
      <c r="L346">
        <v>2.1843099594116202</v>
      </c>
      <c r="M346">
        <v>2.8222200870513898</v>
      </c>
      <c r="Q346">
        <v>1E-10</v>
      </c>
      <c r="R346">
        <v>1E-10</v>
      </c>
      <c r="T346">
        <v>1E-10</v>
      </c>
      <c r="U346">
        <v>1E-10</v>
      </c>
    </row>
    <row r="347" spans="1:21" x14ac:dyDescent="0.25">
      <c r="A347" t="s">
        <v>374</v>
      </c>
      <c r="B347" t="s">
        <v>337</v>
      </c>
      <c r="C347" t="s">
        <v>37</v>
      </c>
      <c r="D347" t="s">
        <v>20</v>
      </c>
      <c r="E347">
        <v>36</v>
      </c>
      <c r="F347">
        <v>1</v>
      </c>
      <c r="G347">
        <v>0</v>
      </c>
      <c r="I347">
        <v>4.43743991851807</v>
      </c>
      <c r="J347">
        <v>3.6235098838806201</v>
      </c>
      <c r="L347">
        <v>6.0654802322387704</v>
      </c>
      <c r="M347">
        <v>7.4950699806213397</v>
      </c>
      <c r="Q347">
        <v>1E-10</v>
      </c>
      <c r="R347">
        <v>1E-10</v>
      </c>
      <c r="T347">
        <v>1E-10</v>
      </c>
      <c r="U347">
        <v>1E-10</v>
      </c>
    </row>
    <row r="348" spans="1:21" x14ac:dyDescent="0.25">
      <c r="A348" t="s">
        <v>375</v>
      </c>
      <c r="B348" t="s">
        <v>337</v>
      </c>
      <c r="C348" t="s">
        <v>37</v>
      </c>
      <c r="D348" t="s">
        <v>20</v>
      </c>
      <c r="E348">
        <v>36</v>
      </c>
      <c r="F348">
        <v>2</v>
      </c>
      <c r="G348">
        <v>0</v>
      </c>
      <c r="I348">
        <v>19.503599166870099</v>
      </c>
      <c r="J348">
        <v>20.439399719238299</v>
      </c>
      <c r="L348">
        <v>16.787000656127901</v>
      </c>
      <c r="M348">
        <v>18.998699188232401</v>
      </c>
      <c r="Q348">
        <v>0.60624802112579301</v>
      </c>
      <c r="R348">
        <v>0.69032597541809104</v>
      </c>
      <c r="T348">
        <v>0.49770399928093001</v>
      </c>
      <c r="U348">
        <v>0.90131598711013805</v>
      </c>
    </row>
    <row r="349" spans="1:21" x14ac:dyDescent="0.25">
      <c r="A349" t="s">
        <v>376</v>
      </c>
      <c r="B349" t="s">
        <v>337</v>
      </c>
      <c r="C349" t="s">
        <v>37</v>
      </c>
      <c r="D349" t="s">
        <v>20</v>
      </c>
      <c r="E349">
        <v>36</v>
      </c>
      <c r="F349">
        <v>3</v>
      </c>
      <c r="G349">
        <v>0</v>
      </c>
      <c r="I349">
        <v>0.42067998647689803</v>
      </c>
      <c r="J349">
        <v>0.401008009910583</v>
      </c>
      <c r="L349">
        <v>1E-10</v>
      </c>
      <c r="M349">
        <v>0.45993798971176098</v>
      </c>
      <c r="Q349">
        <v>1E-10</v>
      </c>
      <c r="R349">
        <v>1E-10</v>
      </c>
      <c r="T349">
        <v>1E-10</v>
      </c>
      <c r="U349">
        <v>1E-10</v>
      </c>
    </row>
    <row r="350" spans="1:21" x14ac:dyDescent="0.25">
      <c r="A350" t="s">
        <v>377</v>
      </c>
      <c r="B350" t="s">
        <v>337</v>
      </c>
      <c r="C350" t="s">
        <v>37</v>
      </c>
      <c r="D350" t="s">
        <v>20</v>
      </c>
      <c r="E350">
        <v>38</v>
      </c>
      <c r="F350">
        <v>2</v>
      </c>
      <c r="G350">
        <v>0</v>
      </c>
      <c r="I350">
        <v>0.48474898934364302</v>
      </c>
      <c r="J350">
        <v>0.39470100402831998</v>
      </c>
      <c r="L350">
        <v>0.31286600232124301</v>
      </c>
      <c r="M350">
        <v>1E-10</v>
      </c>
      <c r="Q350">
        <v>1E-10</v>
      </c>
      <c r="R350">
        <v>1E-10</v>
      </c>
      <c r="T350">
        <v>1E-10</v>
      </c>
      <c r="U350">
        <v>1E-10</v>
      </c>
    </row>
    <row r="351" spans="1:21" x14ac:dyDescent="0.25">
      <c r="A351" t="s">
        <v>378</v>
      </c>
      <c r="B351" t="s">
        <v>337</v>
      </c>
      <c r="C351" t="s">
        <v>37</v>
      </c>
      <c r="D351" t="s">
        <v>20</v>
      </c>
      <c r="E351">
        <v>38</v>
      </c>
      <c r="F351">
        <v>3</v>
      </c>
      <c r="G351">
        <v>0</v>
      </c>
      <c r="I351">
        <v>1.93192994594574</v>
      </c>
      <c r="J351">
        <v>2.01116991043091</v>
      </c>
      <c r="L351">
        <v>1.60183000564575</v>
      </c>
      <c r="M351">
        <v>1.94245994091034</v>
      </c>
      <c r="Q351">
        <v>1E-10</v>
      </c>
      <c r="R351">
        <v>1E-10</v>
      </c>
      <c r="T351">
        <v>1E-10</v>
      </c>
      <c r="U351">
        <v>1E-10</v>
      </c>
    </row>
    <row r="352" spans="1:21" x14ac:dyDescent="0.25">
      <c r="A352" t="s">
        <v>379</v>
      </c>
      <c r="B352" t="s">
        <v>337</v>
      </c>
      <c r="C352" t="s">
        <v>37</v>
      </c>
      <c r="D352" t="s">
        <v>20</v>
      </c>
      <c r="E352">
        <v>38</v>
      </c>
      <c r="F352">
        <v>4</v>
      </c>
      <c r="G352">
        <v>0</v>
      </c>
      <c r="I352">
        <v>81.824699401855497</v>
      </c>
      <c r="J352">
        <v>79.384597778320298</v>
      </c>
      <c r="L352">
        <v>70.440498352050795</v>
      </c>
      <c r="M352">
        <v>83.165802001953097</v>
      </c>
      <c r="Q352">
        <v>0.78708201646804798</v>
      </c>
      <c r="R352">
        <v>1.11452996730804</v>
      </c>
      <c r="T352">
        <v>1.3729100227355999</v>
      </c>
      <c r="U352">
        <v>2.2235300540924099</v>
      </c>
    </row>
    <row r="353" spans="1:21" x14ac:dyDescent="0.25">
      <c r="A353" t="s">
        <v>380</v>
      </c>
      <c r="B353" t="s">
        <v>337</v>
      </c>
      <c r="C353" t="s">
        <v>37</v>
      </c>
      <c r="D353" t="s">
        <v>20</v>
      </c>
      <c r="E353">
        <v>38</v>
      </c>
      <c r="F353">
        <v>5</v>
      </c>
      <c r="G353">
        <v>0</v>
      </c>
      <c r="I353">
        <v>1E-10</v>
      </c>
      <c r="J353">
        <v>1E-10</v>
      </c>
      <c r="L353">
        <v>1E-10</v>
      </c>
      <c r="M353">
        <v>1E-10</v>
      </c>
      <c r="Q353">
        <v>1E-10</v>
      </c>
      <c r="R353">
        <v>1E-10</v>
      </c>
      <c r="T353">
        <v>1E-10</v>
      </c>
      <c r="U353">
        <v>1E-10</v>
      </c>
    </row>
    <row r="354" spans="1:21" x14ac:dyDescent="0.25">
      <c r="A354" t="s">
        <v>381</v>
      </c>
      <c r="B354" t="s">
        <v>337</v>
      </c>
      <c r="C354" t="s">
        <v>37</v>
      </c>
      <c r="D354" t="s">
        <v>20</v>
      </c>
      <c r="E354">
        <v>40</v>
      </c>
      <c r="F354">
        <v>4</v>
      </c>
      <c r="G354">
        <v>0</v>
      </c>
      <c r="I354">
        <v>11.098299980163601</v>
      </c>
      <c r="J354">
        <v>10.860400199890099</v>
      </c>
      <c r="L354">
        <v>8.0017900466918892</v>
      </c>
      <c r="M354">
        <v>8.8843297958374006</v>
      </c>
      <c r="Q354">
        <v>1E-10</v>
      </c>
      <c r="R354">
        <v>1E-10</v>
      </c>
      <c r="T354">
        <v>1E-10</v>
      </c>
      <c r="U354">
        <v>1E-10</v>
      </c>
    </row>
    <row r="355" spans="1:21" x14ac:dyDescent="0.25">
      <c r="A355" t="s">
        <v>382</v>
      </c>
      <c r="B355" t="s">
        <v>337</v>
      </c>
      <c r="C355" t="s">
        <v>37</v>
      </c>
      <c r="D355" t="s">
        <v>20</v>
      </c>
      <c r="E355">
        <v>40</v>
      </c>
      <c r="F355">
        <v>5</v>
      </c>
      <c r="G355">
        <v>0</v>
      </c>
      <c r="I355">
        <v>75.478500366210895</v>
      </c>
      <c r="J355">
        <v>76.891197204589801</v>
      </c>
      <c r="L355">
        <v>68.4468994140625</v>
      </c>
      <c r="M355">
        <v>79.874000549316406</v>
      </c>
      <c r="Q355">
        <v>1E-10</v>
      </c>
      <c r="R355">
        <v>1E-10</v>
      </c>
      <c r="T355">
        <v>1E-10</v>
      </c>
      <c r="U355">
        <v>1E-10</v>
      </c>
    </row>
    <row r="356" spans="1:21" x14ac:dyDescent="0.25">
      <c r="A356" t="s">
        <v>383</v>
      </c>
      <c r="B356" t="s">
        <v>337</v>
      </c>
      <c r="C356" t="s">
        <v>37</v>
      </c>
      <c r="D356" t="s">
        <v>20</v>
      </c>
      <c r="E356">
        <v>40</v>
      </c>
      <c r="F356">
        <v>6</v>
      </c>
      <c r="G356">
        <v>0</v>
      </c>
      <c r="I356">
        <v>338.40701293945301</v>
      </c>
      <c r="J356">
        <v>330.64801025390602</v>
      </c>
      <c r="L356">
        <v>287.66198730468801</v>
      </c>
      <c r="M356">
        <v>344.82199096679699</v>
      </c>
      <c r="Q356">
        <v>1E-10</v>
      </c>
      <c r="R356">
        <v>1E-10</v>
      </c>
      <c r="T356">
        <v>1E-10</v>
      </c>
      <c r="U356">
        <v>1E-10</v>
      </c>
    </row>
    <row r="357" spans="1:21" x14ac:dyDescent="0.25">
      <c r="A357" t="s">
        <v>384</v>
      </c>
      <c r="B357" t="s">
        <v>337</v>
      </c>
      <c r="C357" t="s">
        <v>37</v>
      </c>
      <c r="D357" t="s">
        <v>20</v>
      </c>
      <c r="E357">
        <v>36</v>
      </c>
      <c r="F357">
        <v>2</v>
      </c>
      <c r="G357">
        <v>0</v>
      </c>
      <c r="I357">
        <v>5.0885701179504403</v>
      </c>
      <c r="J357">
        <v>5.2891898155212402</v>
      </c>
      <c r="L357">
        <v>8.4608097076415998</v>
      </c>
      <c r="M357">
        <v>8.8442401885986293</v>
      </c>
      <c r="Q357">
        <v>0.23598299920558899</v>
      </c>
      <c r="R357">
        <v>0.25835698843002303</v>
      </c>
      <c r="T357">
        <v>0.179204002022743</v>
      </c>
      <c r="U357">
        <v>0.26864999532699602</v>
      </c>
    </row>
    <row r="358" spans="1:21" x14ac:dyDescent="0.25">
      <c r="A358" t="s">
        <v>385</v>
      </c>
      <c r="B358" t="s">
        <v>337</v>
      </c>
      <c r="C358" t="s">
        <v>37</v>
      </c>
      <c r="D358" t="s">
        <v>20</v>
      </c>
      <c r="E358">
        <v>36</v>
      </c>
      <c r="F358">
        <v>3</v>
      </c>
      <c r="G358">
        <v>0</v>
      </c>
      <c r="I358">
        <v>5.3434801101684597</v>
      </c>
      <c r="J358">
        <v>5.84249019622803</v>
      </c>
      <c r="L358">
        <v>5.9526700973510698</v>
      </c>
      <c r="M358">
        <v>6.78008985519409</v>
      </c>
      <c r="Q358">
        <v>0.71167302131652799</v>
      </c>
      <c r="R358">
        <v>0.65584099292755105</v>
      </c>
      <c r="T358">
        <v>0.69996899366378795</v>
      </c>
      <c r="U358">
        <v>0.74400001764297496</v>
      </c>
    </row>
    <row r="359" spans="1:21" x14ac:dyDescent="0.25">
      <c r="A359" t="s">
        <v>386</v>
      </c>
      <c r="B359" t="s">
        <v>337</v>
      </c>
      <c r="C359" t="s">
        <v>37</v>
      </c>
      <c r="D359" t="s">
        <v>20</v>
      </c>
      <c r="E359">
        <v>36</v>
      </c>
      <c r="F359">
        <v>4</v>
      </c>
      <c r="G359">
        <v>0</v>
      </c>
      <c r="I359">
        <v>1E-10</v>
      </c>
      <c r="J359">
        <v>1.7436599731445299</v>
      </c>
      <c r="L359">
        <v>1E-10</v>
      </c>
      <c r="M359">
        <v>1E-10</v>
      </c>
      <c r="Q359">
        <v>1E-10</v>
      </c>
      <c r="R359">
        <v>1E-10</v>
      </c>
      <c r="T359">
        <v>1E-10</v>
      </c>
      <c r="U359">
        <v>1E-10</v>
      </c>
    </row>
    <row r="360" spans="1:21" x14ac:dyDescent="0.25">
      <c r="A360" t="s">
        <v>387</v>
      </c>
      <c r="B360" t="s">
        <v>337</v>
      </c>
      <c r="C360" t="s">
        <v>37</v>
      </c>
      <c r="D360" t="s">
        <v>20</v>
      </c>
      <c r="E360">
        <v>38</v>
      </c>
      <c r="F360">
        <v>2</v>
      </c>
      <c r="G360">
        <v>0</v>
      </c>
      <c r="I360">
        <v>0.40745601058006298</v>
      </c>
      <c r="J360">
        <v>0.31713798642158503</v>
      </c>
      <c r="L360">
        <v>0.38720500469207803</v>
      </c>
      <c r="M360">
        <v>1E-10</v>
      </c>
      <c r="Q360">
        <v>1E-10</v>
      </c>
      <c r="R360">
        <v>1E-10</v>
      </c>
      <c r="T360">
        <v>1E-10</v>
      </c>
      <c r="U360">
        <v>1E-10</v>
      </c>
    </row>
    <row r="361" spans="1:21" x14ac:dyDescent="0.25">
      <c r="A361" t="s">
        <v>388</v>
      </c>
      <c r="B361" t="s">
        <v>337</v>
      </c>
      <c r="C361" t="s">
        <v>37</v>
      </c>
      <c r="D361" t="s">
        <v>20</v>
      </c>
      <c r="E361">
        <v>38</v>
      </c>
      <c r="F361">
        <v>3</v>
      </c>
      <c r="G361">
        <v>0</v>
      </c>
      <c r="I361">
        <v>0.44523501396179199</v>
      </c>
      <c r="J361">
        <v>0.48242399096489003</v>
      </c>
      <c r="L361">
        <v>0.37790098786354098</v>
      </c>
      <c r="M361">
        <v>0.459560006856918</v>
      </c>
      <c r="Q361">
        <v>1E-10</v>
      </c>
      <c r="R361">
        <v>1E-10</v>
      </c>
      <c r="T361">
        <v>1E-10</v>
      </c>
      <c r="U361">
        <v>1E-10</v>
      </c>
    </row>
    <row r="362" spans="1:21" x14ac:dyDescent="0.25">
      <c r="A362" t="s">
        <v>389</v>
      </c>
      <c r="B362" t="s">
        <v>337</v>
      </c>
      <c r="C362" t="s">
        <v>37</v>
      </c>
      <c r="D362" t="s">
        <v>20</v>
      </c>
      <c r="E362">
        <v>38</v>
      </c>
      <c r="F362">
        <v>4</v>
      </c>
      <c r="G362">
        <v>0</v>
      </c>
      <c r="I362">
        <v>2.6508600711822501</v>
      </c>
      <c r="J362">
        <v>2.6915500164032</v>
      </c>
      <c r="L362">
        <v>2.24232006072998</v>
      </c>
      <c r="M362">
        <v>2.82853007316589</v>
      </c>
      <c r="Q362">
        <v>1E-10</v>
      </c>
      <c r="R362">
        <v>1E-10</v>
      </c>
      <c r="T362">
        <v>1E-10</v>
      </c>
      <c r="U362">
        <v>1E-10</v>
      </c>
    </row>
    <row r="363" spans="1:21" x14ac:dyDescent="0.25">
      <c r="A363" t="s">
        <v>390</v>
      </c>
      <c r="B363" t="s">
        <v>337</v>
      </c>
      <c r="C363" t="s">
        <v>37</v>
      </c>
      <c r="D363" t="s">
        <v>20</v>
      </c>
      <c r="E363">
        <v>38</v>
      </c>
      <c r="F363">
        <v>5</v>
      </c>
      <c r="G363">
        <v>0</v>
      </c>
      <c r="I363">
        <v>12.168199539184601</v>
      </c>
      <c r="J363">
        <v>11.054900169372599</v>
      </c>
      <c r="L363">
        <v>10.7237997055054</v>
      </c>
      <c r="M363">
        <v>12.7596998214722</v>
      </c>
      <c r="Q363">
        <v>1E-10</v>
      </c>
      <c r="R363">
        <v>1E-10</v>
      </c>
      <c r="T363">
        <v>1E-10</v>
      </c>
      <c r="U363">
        <v>1E-10</v>
      </c>
    </row>
    <row r="364" spans="1:21" x14ac:dyDescent="0.25">
      <c r="A364" t="s">
        <v>391</v>
      </c>
      <c r="B364" t="s">
        <v>337</v>
      </c>
      <c r="C364" t="s">
        <v>37</v>
      </c>
      <c r="D364" t="s">
        <v>20</v>
      </c>
      <c r="E364">
        <v>38</v>
      </c>
      <c r="F364">
        <v>6</v>
      </c>
      <c r="G364">
        <v>0</v>
      </c>
      <c r="I364">
        <v>1E-10</v>
      </c>
      <c r="J364">
        <v>1E-10</v>
      </c>
      <c r="L364">
        <v>1E-10</v>
      </c>
      <c r="M364">
        <v>1E-10</v>
      </c>
      <c r="Q364">
        <v>1E-10</v>
      </c>
      <c r="R364">
        <v>1E-10</v>
      </c>
      <c r="T364">
        <v>1E-10</v>
      </c>
      <c r="U364">
        <v>1E-10</v>
      </c>
    </row>
    <row r="365" spans="1:21" x14ac:dyDescent="0.25">
      <c r="A365" t="s">
        <v>392</v>
      </c>
      <c r="B365" t="s">
        <v>337</v>
      </c>
      <c r="C365" t="s">
        <v>37</v>
      </c>
      <c r="D365" t="s">
        <v>20</v>
      </c>
      <c r="E365">
        <v>40</v>
      </c>
      <c r="F365">
        <v>5</v>
      </c>
      <c r="G365">
        <v>0</v>
      </c>
      <c r="I365">
        <v>7.7339000701904297</v>
      </c>
      <c r="J365">
        <v>7.5622000694274902</v>
      </c>
      <c r="L365">
        <v>5.9159598350524902</v>
      </c>
      <c r="M365">
        <v>6.9308600425720197</v>
      </c>
      <c r="Q365">
        <v>1E-10</v>
      </c>
      <c r="R365">
        <v>1E-10</v>
      </c>
      <c r="T365">
        <v>1E-10</v>
      </c>
      <c r="U365">
        <v>1E-10</v>
      </c>
    </row>
    <row r="366" spans="1:21" x14ac:dyDescent="0.25">
      <c r="A366" t="s">
        <v>393</v>
      </c>
      <c r="B366" t="s">
        <v>337</v>
      </c>
      <c r="C366" t="s">
        <v>37</v>
      </c>
      <c r="D366" t="s">
        <v>20</v>
      </c>
      <c r="E366">
        <v>40</v>
      </c>
      <c r="F366">
        <v>6</v>
      </c>
      <c r="G366">
        <v>0</v>
      </c>
      <c r="I366">
        <v>37.5768013000488</v>
      </c>
      <c r="J366">
        <v>37.634899139404297</v>
      </c>
      <c r="L366">
        <v>31.104000091552699</v>
      </c>
      <c r="M366">
        <v>35.440601348877003</v>
      </c>
      <c r="Q366">
        <v>1E-10</v>
      </c>
      <c r="R366">
        <v>1E-10</v>
      </c>
      <c r="T366">
        <v>1E-10</v>
      </c>
      <c r="U366">
        <v>1E-10</v>
      </c>
    </row>
    <row r="367" spans="1:21" x14ac:dyDescent="0.25">
      <c r="A367" t="s">
        <v>394</v>
      </c>
      <c r="B367" t="s">
        <v>337</v>
      </c>
      <c r="C367" t="s">
        <v>37</v>
      </c>
      <c r="D367" t="s">
        <v>20</v>
      </c>
      <c r="E367">
        <v>40</v>
      </c>
      <c r="F367">
        <v>7</v>
      </c>
      <c r="G367">
        <v>0</v>
      </c>
      <c r="I367">
        <v>72.678298950195298</v>
      </c>
      <c r="J367">
        <v>72.769599914550795</v>
      </c>
      <c r="L367">
        <v>51.998199462890597</v>
      </c>
      <c r="M367">
        <v>63.186100006103501</v>
      </c>
      <c r="Q367">
        <v>1E-10</v>
      </c>
      <c r="R367">
        <v>1E-10</v>
      </c>
      <c r="T367">
        <v>1E-10</v>
      </c>
      <c r="U367">
        <v>1E-10</v>
      </c>
    </row>
    <row r="368" spans="1:21" x14ac:dyDescent="0.25">
      <c r="A368" t="s">
        <v>395</v>
      </c>
      <c r="B368" t="s">
        <v>337</v>
      </c>
      <c r="C368" t="s">
        <v>37</v>
      </c>
      <c r="D368" t="s">
        <v>20</v>
      </c>
      <c r="E368">
        <v>36</v>
      </c>
      <c r="F368">
        <v>4</v>
      </c>
      <c r="G368">
        <v>0</v>
      </c>
      <c r="I368">
        <v>6.4992799758911097</v>
      </c>
      <c r="J368">
        <v>5.9515800476074201</v>
      </c>
      <c r="L368">
        <v>4.8787999153137198</v>
      </c>
      <c r="M368">
        <v>5.4159097671508798</v>
      </c>
      <c r="Q368">
        <v>1E-10</v>
      </c>
      <c r="R368">
        <v>3.2624900341033901E-2</v>
      </c>
      <c r="T368">
        <v>2.4724299088120499E-2</v>
      </c>
      <c r="U368">
        <v>2.18116007745266E-2</v>
      </c>
    </row>
    <row r="369" spans="1:21" x14ac:dyDescent="0.25">
      <c r="A369" t="s">
        <v>396</v>
      </c>
      <c r="B369" t="s">
        <v>337</v>
      </c>
      <c r="C369" t="s">
        <v>37</v>
      </c>
      <c r="D369" t="s">
        <v>20</v>
      </c>
      <c r="E369">
        <v>36</v>
      </c>
      <c r="F369">
        <v>5</v>
      </c>
      <c r="G369">
        <v>0</v>
      </c>
      <c r="I369">
        <v>1E-10</v>
      </c>
      <c r="J369">
        <v>1E-10</v>
      </c>
      <c r="L369">
        <v>1E-10</v>
      </c>
      <c r="M369">
        <v>1E-10</v>
      </c>
      <c r="Q369">
        <v>1E-10</v>
      </c>
      <c r="R369">
        <v>1E-10</v>
      </c>
      <c r="T369">
        <v>1E-10</v>
      </c>
      <c r="U369">
        <v>1E-10</v>
      </c>
    </row>
    <row r="370" spans="1:21" x14ac:dyDescent="0.25">
      <c r="A370" t="s">
        <v>397</v>
      </c>
      <c r="B370" t="s">
        <v>337</v>
      </c>
      <c r="C370" t="s">
        <v>37</v>
      </c>
      <c r="D370" t="s">
        <v>20</v>
      </c>
      <c r="E370">
        <v>38</v>
      </c>
      <c r="F370">
        <v>3</v>
      </c>
      <c r="G370">
        <v>0</v>
      </c>
      <c r="I370">
        <v>0.21972499787807501</v>
      </c>
      <c r="J370">
        <v>0.231384992599487</v>
      </c>
      <c r="L370">
        <v>1E-10</v>
      </c>
      <c r="M370">
        <v>0.29155498743057301</v>
      </c>
      <c r="Q370">
        <v>1E-10</v>
      </c>
      <c r="R370">
        <v>1E-10</v>
      </c>
      <c r="T370">
        <v>1E-10</v>
      </c>
      <c r="U370">
        <v>1E-10</v>
      </c>
    </row>
    <row r="371" spans="1:21" x14ac:dyDescent="0.25">
      <c r="A371" t="s">
        <v>398</v>
      </c>
      <c r="B371" t="s">
        <v>337</v>
      </c>
      <c r="C371" t="s">
        <v>37</v>
      </c>
      <c r="D371" t="s">
        <v>20</v>
      </c>
      <c r="E371">
        <v>38</v>
      </c>
      <c r="F371">
        <v>4</v>
      </c>
      <c r="G371">
        <v>0</v>
      </c>
      <c r="I371">
        <v>1.0392600297927901</v>
      </c>
      <c r="J371">
        <v>0.82137399911880504</v>
      </c>
      <c r="L371">
        <v>0.88332700729370095</v>
      </c>
      <c r="M371">
        <v>0.95133799314498901</v>
      </c>
      <c r="Q371">
        <v>1E-10</v>
      </c>
      <c r="R371">
        <v>1E-10</v>
      </c>
      <c r="T371">
        <v>1E-10</v>
      </c>
      <c r="U371">
        <v>1E-10</v>
      </c>
    </row>
    <row r="372" spans="1:21" x14ac:dyDescent="0.25">
      <c r="A372" t="s">
        <v>399</v>
      </c>
      <c r="B372" t="s">
        <v>337</v>
      </c>
      <c r="C372" t="s">
        <v>37</v>
      </c>
      <c r="D372" t="s">
        <v>20</v>
      </c>
      <c r="E372">
        <v>38</v>
      </c>
      <c r="F372">
        <v>5</v>
      </c>
      <c r="G372">
        <v>0</v>
      </c>
      <c r="I372">
        <v>0.89385902881622303</v>
      </c>
      <c r="J372">
        <v>0.86190301179885898</v>
      </c>
      <c r="L372">
        <v>0.62460398674011197</v>
      </c>
      <c r="M372">
        <v>1.01698994636536</v>
      </c>
      <c r="Q372">
        <v>1E-10</v>
      </c>
      <c r="R372">
        <v>1E-10</v>
      </c>
      <c r="T372">
        <v>1E-10</v>
      </c>
      <c r="U372">
        <v>1E-10</v>
      </c>
    </row>
    <row r="373" spans="1:21" x14ac:dyDescent="0.25">
      <c r="A373" t="s">
        <v>400</v>
      </c>
      <c r="B373" t="s">
        <v>337</v>
      </c>
      <c r="C373" t="s">
        <v>37</v>
      </c>
      <c r="D373" t="s">
        <v>20</v>
      </c>
      <c r="E373">
        <v>38</v>
      </c>
      <c r="F373">
        <v>6</v>
      </c>
      <c r="G373">
        <v>0</v>
      </c>
      <c r="I373">
        <v>8.1661701202392596</v>
      </c>
      <c r="J373">
        <v>7.8376698493957502</v>
      </c>
      <c r="L373">
        <v>5.7259402275085396</v>
      </c>
      <c r="M373">
        <v>7.3826999664306596</v>
      </c>
      <c r="Q373">
        <v>1E-10</v>
      </c>
      <c r="R373">
        <v>1E-10</v>
      </c>
      <c r="T373">
        <v>1E-10</v>
      </c>
      <c r="U373">
        <v>1E-10</v>
      </c>
    </row>
    <row r="374" spans="1:21" x14ac:dyDescent="0.25">
      <c r="A374" t="s">
        <v>401</v>
      </c>
      <c r="B374" t="s">
        <v>337</v>
      </c>
      <c r="C374" t="s">
        <v>37</v>
      </c>
      <c r="D374" t="s">
        <v>20</v>
      </c>
      <c r="E374">
        <v>40</v>
      </c>
      <c r="F374">
        <v>6</v>
      </c>
      <c r="G374">
        <v>0</v>
      </c>
      <c r="I374">
        <v>7.3748898506164604</v>
      </c>
      <c r="J374">
        <v>6.1079602241516104</v>
      </c>
      <c r="L374">
        <v>5.0640001296997097</v>
      </c>
      <c r="M374">
        <v>5.45868015289307</v>
      </c>
      <c r="Q374">
        <v>1E-10</v>
      </c>
      <c r="R374">
        <v>1E-10</v>
      </c>
      <c r="T374">
        <v>1E-10</v>
      </c>
      <c r="U374">
        <v>1E-10</v>
      </c>
    </row>
    <row r="375" spans="1:21" x14ac:dyDescent="0.25">
      <c r="A375" t="s">
        <v>402</v>
      </c>
      <c r="B375" t="s">
        <v>337</v>
      </c>
      <c r="C375" t="s">
        <v>37</v>
      </c>
      <c r="D375" t="s">
        <v>20</v>
      </c>
      <c r="E375">
        <v>40</v>
      </c>
      <c r="F375">
        <v>7</v>
      </c>
      <c r="G375">
        <v>0</v>
      </c>
      <c r="I375">
        <v>14.579999923706101</v>
      </c>
      <c r="J375">
        <v>12.9289999008179</v>
      </c>
      <c r="L375">
        <v>9.8383703231811506</v>
      </c>
      <c r="M375">
        <v>10.6555995941162</v>
      </c>
      <c r="Q375">
        <v>1E-10</v>
      </c>
      <c r="R375">
        <v>1E-10</v>
      </c>
      <c r="T375">
        <v>1E-10</v>
      </c>
      <c r="U375">
        <v>1E-10</v>
      </c>
    </row>
    <row r="376" spans="1:21" x14ac:dyDescent="0.25">
      <c r="A376" t="s">
        <v>403</v>
      </c>
      <c r="B376" t="s">
        <v>337</v>
      </c>
      <c r="C376" t="s">
        <v>37</v>
      </c>
      <c r="D376" t="s">
        <v>20</v>
      </c>
      <c r="E376">
        <v>40</v>
      </c>
      <c r="F376">
        <v>8</v>
      </c>
      <c r="G376">
        <v>0</v>
      </c>
      <c r="I376">
        <v>27.095199584960898</v>
      </c>
      <c r="J376">
        <v>25.712600708007798</v>
      </c>
      <c r="L376">
        <v>21.520500183105501</v>
      </c>
      <c r="M376">
        <v>25.708999633789102</v>
      </c>
      <c r="Q376">
        <v>1E-10</v>
      </c>
      <c r="R376">
        <v>1E-10</v>
      </c>
      <c r="T376">
        <v>1E-10</v>
      </c>
      <c r="U376">
        <v>1E-10</v>
      </c>
    </row>
    <row r="377" spans="1:21" x14ac:dyDescent="0.25">
      <c r="A377" t="s">
        <v>404</v>
      </c>
      <c r="B377" t="s">
        <v>337</v>
      </c>
      <c r="C377" t="s">
        <v>37</v>
      </c>
      <c r="D377" t="s">
        <v>20</v>
      </c>
      <c r="E377">
        <v>40</v>
      </c>
      <c r="F377">
        <v>8</v>
      </c>
      <c r="G377">
        <v>0</v>
      </c>
      <c r="I377">
        <v>1E-10</v>
      </c>
      <c r="J377">
        <v>0.38708201050758401</v>
      </c>
      <c r="L377">
        <v>1E-10</v>
      </c>
      <c r="M377">
        <v>1E-10</v>
      </c>
      <c r="Q377">
        <v>1E-10</v>
      </c>
      <c r="R377">
        <v>1E-10</v>
      </c>
      <c r="T377">
        <v>1E-10</v>
      </c>
      <c r="U377">
        <v>1E-10</v>
      </c>
    </row>
    <row r="378" spans="1:21" x14ac:dyDescent="0.25">
      <c r="A378" t="s">
        <v>405</v>
      </c>
      <c r="B378" t="s">
        <v>337</v>
      </c>
      <c r="C378" t="s">
        <v>37</v>
      </c>
      <c r="D378" t="s">
        <v>20</v>
      </c>
      <c r="E378">
        <v>39</v>
      </c>
      <c r="F378">
        <v>4</v>
      </c>
      <c r="G378">
        <v>0</v>
      </c>
      <c r="I378">
        <v>0.58159798383712802</v>
      </c>
      <c r="J378">
        <v>0.34059301018714899</v>
      </c>
      <c r="L378">
        <v>0.42972800135612499</v>
      </c>
      <c r="M378">
        <v>0.35225099325180098</v>
      </c>
      <c r="Q378">
        <v>1E-10</v>
      </c>
      <c r="R378">
        <v>1E-10</v>
      </c>
      <c r="T378">
        <v>1E-10</v>
      </c>
      <c r="U378">
        <v>1E-10</v>
      </c>
    </row>
    <row r="379" spans="1:21" x14ac:dyDescent="0.25">
      <c r="A379" t="s">
        <v>406</v>
      </c>
      <c r="B379" t="s">
        <v>337</v>
      </c>
      <c r="C379" t="s">
        <v>37</v>
      </c>
      <c r="D379" t="s">
        <v>20</v>
      </c>
      <c r="E379">
        <v>41</v>
      </c>
      <c r="F379">
        <v>5</v>
      </c>
      <c r="G379">
        <v>0</v>
      </c>
      <c r="I379">
        <v>1E-10</v>
      </c>
      <c r="J379">
        <v>1E-10</v>
      </c>
      <c r="L379">
        <v>1E-10</v>
      </c>
      <c r="M379">
        <v>1E-10</v>
      </c>
      <c r="Q379">
        <v>1E-10</v>
      </c>
      <c r="R379">
        <v>1E-10</v>
      </c>
      <c r="T379">
        <v>1E-10</v>
      </c>
      <c r="U379">
        <v>1E-10</v>
      </c>
    </row>
    <row r="380" spans="1:21" x14ac:dyDescent="0.25">
      <c r="A380" t="s">
        <v>407</v>
      </c>
      <c r="B380" t="s">
        <v>337</v>
      </c>
      <c r="C380" t="s">
        <v>37</v>
      </c>
      <c r="D380" t="s">
        <v>20</v>
      </c>
      <c r="E380">
        <v>41</v>
      </c>
      <c r="F380">
        <v>6</v>
      </c>
      <c r="G380">
        <v>0</v>
      </c>
      <c r="I380">
        <v>1E-10</v>
      </c>
      <c r="J380">
        <v>2.5727601051330602</v>
      </c>
      <c r="L380">
        <v>1E-10</v>
      </c>
      <c r="M380">
        <v>1E-10</v>
      </c>
      <c r="Q380">
        <v>1E-10</v>
      </c>
      <c r="R380">
        <v>1E-10</v>
      </c>
      <c r="T380">
        <v>1E-10</v>
      </c>
      <c r="U380">
        <v>1E-10</v>
      </c>
    </row>
    <row r="381" spans="1:21" x14ac:dyDescent="0.25">
      <c r="A381" t="s">
        <v>408</v>
      </c>
      <c r="B381" t="s">
        <v>337</v>
      </c>
      <c r="C381" t="s">
        <v>37</v>
      </c>
      <c r="D381" t="s">
        <v>20</v>
      </c>
      <c r="E381">
        <v>39</v>
      </c>
      <c r="F381">
        <v>5</v>
      </c>
      <c r="G381">
        <v>0</v>
      </c>
      <c r="I381">
        <v>1E-10</v>
      </c>
      <c r="J381">
        <v>1E-10</v>
      </c>
      <c r="L381">
        <v>1E-10</v>
      </c>
      <c r="M381">
        <v>1E-10</v>
      </c>
      <c r="Q381">
        <v>1E-10</v>
      </c>
      <c r="R381">
        <v>1E-10</v>
      </c>
      <c r="T381">
        <v>1E-10</v>
      </c>
      <c r="U381">
        <v>1E-10</v>
      </c>
    </row>
    <row r="382" spans="1:21" x14ac:dyDescent="0.25">
      <c r="A382" t="s">
        <v>409</v>
      </c>
      <c r="B382" t="s">
        <v>337</v>
      </c>
      <c r="C382" t="s">
        <v>37</v>
      </c>
      <c r="D382" t="s">
        <v>20</v>
      </c>
      <c r="E382">
        <v>40</v>
      </c>
      <c r="F382">
        <v>4</v>
      </c>
      <c r="G382">
        <v>0</v>
      </c>
      <c r="I382">
        <v>1E-10</v>
      </c>
      <c r="J382">
        <v>1E-10</v>
      </c>
      <c r="L382">
        <v>1E-10</v>
      </c>
      <c r="M382">
        <v>1E-10</v>
      </c>
      <c r="Q382">
        <v>1E-10</v>
      </c>
      <c r="R382">
        <v>1E-10</v>
      </c>
      <c r="T382">
        <v>1E-10</v>
      </c>
      <c r="U382">
        <v>1E-10</v>
      </c>
    </row>
    <row r="383" spans="1:21" x14ac:dyDescent="0.25">
      <c r="A383" t="s">
        <v>410</v>
      </c>
      <c r="B383" t="s">
        <v>337</v>
      </c>
      <c r="C383" t="s">
        <v>37</v>
      </c>
      <c r="D383" t="s">
        <v>20</v>
      </c>
      <c r="E383">
        <v>40</v>
      </c>
      <c r="F383">
        <v>4</v>
      </c>
      <c r="G383">
        <v>0</v>
      </c>
      <c r="I383">
        <v>1E-10</v>
      </c>
      <c r="J383">
        <v>1E-10</v>
      </c>
      <c r="L383">
        <v>1E-10</v>
      </c>
      <c r="M383">
        <v>1E-10</v>
      </c>
      <c r="Q383">
        <v>1E-10</v>
      </c>
      <c r="R383">
        <v>1E-10</v>
      </c>
      <c r="T383">
        <v>1E-10</v>
      </c>
      <c r="U383">
        <v>1E-10</v>
      </c>
    </row>
    <row r="384" spans="1:21" x14ac:dyDescent="0.25">
      <c r="A384" t="s">
        <v>411</v>
      </c>
      <c r="B384" t="s">
        <v>337</v>
      </c>
      <c r="C384" t="s">
        <v>37</v>
      </c>
      <c r="D384" t="s">
        <v>20</v>
      </c>
      <c r="E384">
        <v>40</v>
      </c>
      <c r="F384">
        <v>5</v>
      </c>
      <c r="G384">
        <v>0</v>
      </c>
      <c r="I384">
        <v>0.32529899477958701</v>
      </c>
      <c r="J384">
        <v>0.34810501337051403</v>
      </c>
      <c r="L384">
        <v>0.52497100830078103</v>
      </c>
      <c r="M384">
        <v>0.47674098610878002</v>
      </c>
      <c r="Q384">
        <v>1E-10</v>
      </c>
      <c r="R384">
        <v>1E-10</v>
      </c>
      <c r="T384">
        <v>1E-10</v>
      </c>
      <c r="U384">
        <v>1E-10</v>
      </c>
    </row>
    <row r="385" spans="1:21" x14ac:dyDescent="0.25">
      <c r="A385" t="s">
        <v>412</v>
      </c>
      <c r="B385" t="s">
        <v>337</v>
      </c>
      <c r="C385" t="s">
        <v>37</v>
      </c>
      <c r="D385" t="s">
        <v>20</v>
      </c>
      <c r="E385">
        <v>42</v>
      </c>
      <c r="F385">
        <v>7</v>
      </c>
      <c r="G385">
        <v>0</v>
      </c>
      <c r="I385">
        <v>1E-10</v>
      </c>
      <c r="J385">
        <v>1E-10</v>
      </c>
      <c r="L385">
        <v>1E-10</v>
      </c>
      <c r="M385">
        <v>1E-10</v>
      </c>
      <c r="Q385">
        <v>1E-10</v>
      </c>
      <c r="R385">
        <v>1E-10</v>
      </c>
      <c r="T385">
        <v>1E-10</v>
      </c>
      <c r="U385">
        <v>1E-10</v>
      </c>
    </row>
    <row r="386" spans="1:21" x14ac:dyDescent="0.25">
      <c r="A386" t="s">
        <v>413</v>
      </c>
      <c r="B386" t="s">
        <v>337</v>
      </c>
      <c r="C386" t="s">
        <v>37</v>
      </c>
      <c r="D386" t="s">
        <v>20</v>
      </c>
      <c r="E386">
        <v>42</v>
      </c>
      <c r="F386">
        <v>8</v>
      </c>
      <c r="G386">
        <v>0</v>
      </c>
      <c r="I386">
        <v>1E-10</v>
      </c>
      <c r="J386">
        <v>0.95056599378585804</v>
      </c>
      <c r="L386">
        <v>1E-10</v>
      </c>
      <c r="M386">
        <v>1E-10</v>
      </c>
      <c r="Q386">
        <v>1E-10</v>
      </c>
      <c r="R386">
        <v>1E-10</v>
      </c>
      <c r="T386">
        <v>1E-10</v>
      </c>
      <c r="U386">
        <v>1E-10</v>
      </c>
    </row>
    <row r="387" spans="1:21" x14ac:dyDescent="0.25">
      <c r="A387" t="s">
        <v>414</v>
      </c>
      <c r="B387" t="s">
        <v>337</v>
      </c>
      <c r="C387" t="s">
        <v>37</v>
      </c>
      <c r="D387" t="s">
        <v>20</v>
      </c>
      <c r="E387">
        <v>40</v>
      </c>
      <c r="F387">
        <v>7</v>
      </c>
      <c r="G387">
        <v>0</v>
      </c>
      <c r="I387">
        <v>1E-10</v>
      </c>
      <c r="J387">
        <v>1E-10</v>
      </c>
      <c r="L387">
        <v>1E-10</v>
      </c>
      <c r="M387">
        <v>1E-10</v>
      </c>
      <c r="Q387">
        <v>1E-10</v>
      </c>
      <c r="R387">
        <v>1E-10</v>
      </c>
      <c r="T387">
        <v>1E-10</v>
      </c>
      <c r="U387">
        <v>1E-10</v>
      </c>
    </row>
    <row r="388" spans="1:21" x14ac:dyDescent="0.25">
      <c r="A388" t="s">
        <v>415</v>
      </c>
      <c r="B388" t="s">
        <v>337</v>
      </c>
      <c r="C388" t="s">
        <v>37</v>
      </c>
      <c r="D388" t="s">
        <v>20</v>
      </c>
      <c r="E388">
        <v>42</v>
      </c>
      <c r="F388">
        <v>8</v>
      </c>
      <c r="G388">
        <v>0</v>
      </c>
      <c r="I388">
        <v>1E-10</v>
      </c>
      <c r="J388">
        <v>0.69434797763824496</v>
      </c>
      <c r="L388">
        <v>0.86709702014923096</v>
      </c>
      <c r="M388">
        <v>1.2009899616241499</v>
      </c>
      <c r="Q388">
        <v>1E-10</v>
      </c>
      <c r="R388">
        <v>1E-10</v>
      </c>
      <c r="T388">
        <v>1E-10</v>
      </c>
      <c r="U388">
        <v>1E-10</v>
      </c>
    </row>
    <row r="389" spans="1:21" x14ac:dyDescent="0.25">
      <c r="A389" t="s">
        <v>416</v>
      </c>
      <c r="B389" t="s">
        <v>337</v>
      </c>
      <c r="C389" t="s">
        <v>37</v>
      </c>
      <c r="D389" t="s">
        <v>20</v>
      </c>
      <c r="E389">
        <v>42</v>
      </c>
      <c r="F389">
        <v>9</v>
      </c>
      <c r="G389">
        <v>0</v>
      </c>
      <c r="I389">
        <v>0.59904199838638295</v>
      </c>
      <c r="J389">
        <v>0.70994597673416104</v>
      </c>
      <c r="L389">
        <v>1E-10</v>
      </c>
      <c r="M389">
        <v>1E-10</v>
      </c>
      <c r="Q389">
        <v>1E-10</v>
      </c>
      <c r="R389">
        <v>1E-10</v>
      </c>
      <c r="T389">
        <v>1E-10</v>
      </c>
      <c r="U389">
        <v>1E-10</v>
      </c>
    </row>
    <row r="390" spans="1:21" x14ac:dyDescent="0.25">
      <c r="A390" t="s">
        <v>417</v>
      </c>
      <c r="B390" t="s">
        <v>337</v>
      </c>
      <c r="C390" t="s">
        <v>37</v>
      </c>
      <c r="D390" t="s">
        <v>20</v>
      </c>
      <c r="E390">
        <v>40</v>
      </c>
      <c r="F390">
        <v>8</v>
      </c>
      <c r="G390">
        <v>0</v>
      </c>
      <c r="I390">
        <v>0.39513701200485202</v>
      </c>
      <c r="J390">
        <v>0.28671801090240501</v>
      </c>
      <c r="L390">
        <v>0.206156000494957</v>
      </c>
      <c r="M390">
        <v>0.39101499319076499</v>
      </c>
      <c r="Q390">
        <v>1E-10</v>
      </c>
      <c r="R390">
        <v>1E-10</v>
      </c>
      <c r="T390">
        <v>1E-10</v>
      </c>
      <c r="U390">
        <v>1E-10</v>
      </c>
    </row>
    <row r="391" spans="1:21" x14ac:dyDescent="0.25">
      <c r="A391" t="s">
        <v>418</v>
      </c>
      <c r="B391" t="s">
        <v>337</v>
      </c>
      <c r="C391" t="s">
        <v>37</v>
      </c>
      <c r="D391" t="s">
        <v>20</v>
      </c>
      <c r="E391">
        <v>42</v>
      </c>
      <c r="F391">
        <v>8</v>
      </c>
      <c r="G391">
        <v>0</v>
      </c>
      <c r="I391">
        <v>2.5653200149536102</v>
      </c>
      <c r="J391">
        <v>0.77143800258636497</v>
      </c>
      <c r="L391">
        <v>1.30031001567841</v>
      </c>
      <c r="M391">
        <v>1.4201500415802</v>
      </c>
      <c r="Q391">
        <v>1E-10</v>
      </c>
      <c r="R391">
        <v>1E-10</v>
      </c>
      <c r="T391">
        <v>1E-10</v>
      </c>
      <c r="U391">
        <v>1E-10</v>
      </c>
    </row>
    <row r="392" spans="1:21" x14ac:dyDescent="0.25">
      <c r="A392" t="s">
        <v>419</v>
      </c>
      <c r="B392" t="s">
        <v>337</v>
      </c>
      <c r="C392" t="s">
        <v>37</v>
      </c>
      <c r="D392" t="s">
        <v>20</v>
      </c>
      <c r="E392">
        <v>42</v>
      </c>
      <c r="F392">
        <v>9</v>
      </c>
      <c r="G392">
        <v>0</v>
      </c>
      <c r="I392">
        <v>1.2051299810409499</v>
      </c>
      <c r="J392">
        <v>1.1184999942779501</v>
      </c>
      <c r="L392">
        <v>1.850870013237</v>
      </c>
      <c r="M392">
        <v>1E-10</v>
      </c>
      <c r="Q392">
        <v>1E-10</v>
      </c>
      <c r="R392">
        <v>1E-10</v>
      </c>
      <c r="T392">
        <v>1E-10</v>
      </c>
      <c r="U392">
        <v>1E-10</v>
      </c>
    </row>
    <row r="393" spans="1:21" x14ac:dyDescent="0.25">
      <c r="A393" t="s">
        <v>420</v>
      </c>
      <c r="B393" t="s">
        <v>337</v>
      </c>
      <c r="C393" t="s">
        <v>37</v>
      </c>
      <c r="D393" t="s">
        <v>20</v>
      </c>
      <c r="E393">
        <v>42</v>
      </c>
      <c r="F393">
        <v>10</v>
      </c>
      <c r="G393">
        <v>0</v>
      </c>
      <c r="I393">
        <v>1E-10</v>
      </c>
      <c r="J393">
        <v>1.1384799480438199</v>
      </c>
      <c r="L393">
        <v>1.4679800271987899</v>
      </c>
      <c r="M393">
        <v>1E-10</v>
      </c>
      <c r="Q393">
        <v>1E-10</v>
      </c>
      <c r="R393">
        <v>1E-10</v>
      </c>
      <c r="T393">
        <v>1E-10</v>
      </c>
      <c r="U393">
        <v>1E-10</v>
      </c>
    </row>
    <row r="394" spans="1:21" x14ac:dyDescent="0.25">
      <c r="A394" t="s">
        <v>421</v>
      </c>
      <c r="B394" t="s">
        <v>337</v>
      </c>
      <c r="C394" t="s">
        <v>37</v>
      </c>
      <c r="D394" t="s">
        <v>20</v>
      </c>
      <c r="E394">
        <v>44</v>
      </c>
      <c r="F394">
        <v>8</v>
      </c>
      <c r="G394">
        <v>0</v>
      </c>
      <c r="I394">
        <v>1E-10</v>
      </c>
      <c r="J394">
        <v>1E-10</v>
      </c>
      <c r="L394">
        <v>1E-10</v>
      </c>
      <c r="M394">
        <v>1E-10</v>
      </c>
      <c r="Q394">
        <v>1E-10</v>
      </c>
      <c r="R394">
        <v>1E-10</v>
      </c>
      <c r="T394">
        <v>1E-10</v>
      </c>
      <c r="U394">
        <v>1E-10</v>
      </c>
    </row>
    <row r="395" spans="1:21" x14ac:dyDescent="0.25">
      <c r="A395" t="s">
        <v>422</v>
      </c>
      <c r="B395" t="s">
        <v>337</v>
      </c>
      <c r="C395" t="s">
        <v>37</v>
      </c>
      <c r="D395" t="s">
        <v>20</v>
      </c>
      <c r="E395">
        <v>44</v>
      </c>
      <c r="F395">
        <v>8</v>
      </c>
      <c r="G395">
        <v>0</v>
      </c>
      <c r="I395">
        <v>1E-10</v>
      </c>
      <c r="J395">
        <v>1E-10</v>
      </c>
      <c r="L395">
        <v>1E-10</v>
      </c>
      <c r="M395">
        <v>1E-10</v>
      </c>
      <c r="Q395">
        <v>1E-10</v>
      </c>
      <c r="R395">
        <v>1E-10</v>
      </c>
      <c r="T395">
        <v>1E-10</v>
      </c>
      <c r="U395">
        <v>1E-10</v>
      </c>
    </row>
    <row r="396" spans="1:21" x14ac:dyDescent="0.25">
      <c r="A396" t="s">
        <v>423</v>
      </c>
      <c r="B396" t="s">
        <v>337</v>
      </c>
      <c r="C396" t="s">
        <v>37</v>
      </c>
      <c r="D396" t="s">
        <v>20</v>
      </c>
      <c r="E396">
        <v>44</v>
      </c>
      <c r="F396">
        <v>8</v>
      </c>
      <c r="G396">
        <v>0</v>
      </c>
      <c r="I396">
        <v>1E-10</v>
      </c>
      <c r="J396">
        <v>1E-10</v>
      </c>
      <c r="L396">
        <v>1E-10</v>
      </c>
      <c r="M396">
        <v>1.5211199522018399</v>
      </c>
      <c r="Q396">
        <v>1E-10</v>
      </c>
      <c r="R396">
        <v>1E-10</v>
      </c>
      <c r="T396">
        <v>1E-10</v>
      </c>
      <c r="U396">
        <v>1E-10</v>
      </c>
    </row>
    <row r="397" spans="1:21" x14ac:dyDescent="0.25">
      <c r="A397" t="s">
        <v>424</v>
      </c>
      <c r="B397" t="s">
        <v>337</v>
      </c>
      <c r="C397" t="s">
        <v>37</v>
      </c>
      <c r="D397" t="s">
        <v>20</v>
      </c>
      <c r="E397">
        <v>44</v>
      </c>
      <c r="F397">
        <v>10</v>
      </c>
      <c r="G397">
        <v>0</v>
      </c>
      <c r="I397">
        <v>6.82206010818481</v>
      </c>
      <c r="J397">
        <v>7.5240402221679696</v>
      </c>
      <c r="L397">
        <v>6.8206000328064</v>
      </c>
      <c r="M397">
        <v>9.1611499786377006</v>
      </c>
      <c r="Q397">
        <v>1E-10</v>
      </c>
      <c r="R397">
        <v>1E-10</v>
      </c>
      <c r="T397">
        <v>1E-10</v>
      </c>
      <c r="U397">
        <v>1E-10</v>
      </c>
    </row>
    <row r="398" spans="1:21" x14ac:dyDescent="0.25">
      <c r="A398" t="s">
        <v>425</v>
      </c>
      <c r="B398" t="s">
        <v>337</v>
      </c>
      <c r="C398" t="s">
        <v>37</v>
      </c>
      <c r="D398" t="s">
        <v>20</v>
      </c>
      <c r="E398">
        <v>44</v>
      </c>
      <c r="F398">
        <v>10</v>
      </c>
      <c r="G398">
        <v>0</v>
      </c>
      <c r="I398">
        <v>1.43450999259949</v>
      </c>
      <c r="J398">
        <v>1.3594399690628101</v>
      </c>
      <c r="L398">
        <v>1.23204004764557</v>
      </c>
      <c r="M398">
        <v>1.3806500434875499</v>
      </c>
      <c r="Q398">
        <v>1E-10</v>
      </c>
      <c r="R398">
        <v>1E-10</v>
      </c>
      <c r="T398">
        <v>1E-10</v>
      </c>
      <c r="U398">
        <v>1E-10</v>
      </c>
    </row>
    <row r="399" spans="1:21" x14ac:dyDescent="0.25">
      <c r="A399" t="s">
        <v>426</v>
      </c>
      <c r="B399" t="s">
        <v>337</v>
      </c>
      <c r="C399" t="s">
        <v>37</v>
      </c>
      <c r="D399" t="s">
        <v>20</v>
      </c>
      <c r="E399">
        <v>44</v>
      </c>
      <c r="F399">
        <v>11</v>
      </c>
      <c r="G399">
        <v>0</v>
      </c>
      <c r="I399">
        <v>1.44502997398376</v>
      </c>
      <c r="J399">
        <v>1.3182400465011599</v>
      </c>
      <c r="L399">
        <v>1.53088998794556</v>
      </c>
      <c r="M399">
        <v>1.5741499662399301</v>
      </c>
      <c r="Q399">
        <v>1E-10</v>
      </c>
      <c r="R399">
        <v>1E-10</v>
      </c>
      <c r="T399">
        <v>1E-10</v>
      </c>
      <c r="U399">
        <v>1E-10</v>
      </c>
    </row>
    <row r="400" spans="1:21" x14ac:dyDescent="0.25">
      <c r="A400" t="s">
        <v>427</v>
      </c>
      <c r="B400" t="s">
        <v>428</v>
      </c>
      <c r="C400" t="s">
        <v>37</v>
      </c>
      <c r="D400" t="s">
        <v>20</v>
      </c>
      <c r="E400">
        <v>32</v>
      </c>
      <c r="F400">
        <v>1</v>
      </c>
      <c r="G400">
        <v>0</v>
      </c>
      <c r="I400">
        <v>1E-10</v>
      </c>
      <c r="J400">
        <v>1E-10</v>
      </c>
      <c r="L400">
        <v>1E-10</v>
      </c>
      <c r="M400">
        <v>1E-10</v>
      </c>
      <c r="Q400">
        <v>1E-10</v>
      </c>
      <c r="R400">
        <v>1E-10</v>
      </c>
      <c r="T400">
        <v>1E-10</v>
      </c>
      <c r="U400">
        <v>1E-10</v>
      </c>
    </row>
    <row r="401" spans="1:21" x14ac:dyDescent="0.25">
      <c r="A401" t="s">
        <v>429</v>
      </c>
      <c r="B401" t="s">
        <v>428</v>
      </c>
      <c r="C401" t="s">
        <v>37</v>
      </c>
      <c r="D401" t="s">
        <v>20</v>
      </c>
      <c r="E401">
        <v>34</v>
      </c>
      <c r="F401">
        <v>1</v>
      </c>
      <c r="G401">
        <v>0</v>
      </c>
      <c r="I401">
        <v>1E-10</v>
      </c>
      <c r="J401">
        <v>1E-10</v>
      </c>
      <c r="L401">
        <v>1E-10</v>
      </c>
      <c r="M401">
        <v>1E-10</v>
      </c>
      <c r="Q401">
        <v>1E-10</v>
      </c>
      <c r="R401">
        <v>1E-10</v>
      </c>
      <c r="T401">
        <v>1E-10</v>
      </c>
      <c r="U401">
        <v>1E-10</v>
      </c>
    </row>
    <row r="402" spans="1:21" x14ac:dyDescent="0.25">
      <c r="A402" t="s">
        <v>430</v>
      </c>
      <c r="B402" t="s">
        <v>428</v>
      </c>
      <c r="C402" t="s">
        <v>37</v>
      </c>
      <c r="D402" t="s">
        <v>20</v>
      </c>
      <c r="E402">
        <v>34</v>
      </c>
      <c r="F402">
        <v>2</v>
      </c>
      <c r="G402">
        <v>0</v>
      </c>
      <c r="I402">
        <v>0.14977000653743699</v>
      </c>
      <c r="J402">
        <v>0.233165994286537</v>
      </c>
      <c r="L402">
        <v>0.159179002046585</v>
      </c>
      <c r="M402">
        <v>0.19606000185012801</v>
      </c>
      <c r="Q402">
        <v>1E-10</v>
      </c>
      <c r="R402">
        <v>1E-10</v>
      </c>
      <c r="T402">
        <v>1E-10</v>
      </c>
      <c r="U402">
        <v>1E-10</v>
      </c>
    </row>
    <row r="403" spans="1:21" x14ac:dyDescent="0.25">
      <c r="A403" t="s">
        <v>431</v>
      </c>
      <c r="B403" t="s">
        <v>428</v>
      </c>
      <c r="C403" t="s">
        <v>37</v>
      </c>
      <c r="D403" t="s">
        <v>20</v>
      </c>
      <c r="E403">
        <v>36</v>
      </c>
      <c r="F403">
        <v>3</v>
      </c>
      <c r="G403">
        <v>0</v>
      </c>
      <c r="I403">
        <v>3.5238400101661703E-2</v>
      </c>
      <c r="J403">
        <v>1E-10</v>
      </c>
      <c r="L403">
        <v>1E-10</v>
      </c>
      <c r="M403">
        <v>1E-10</v>
      </c>
      <c r="Q403">
        <v>1E-10</v>
      </c>
      <c r="R403">
        <v>1E-10</v>
      </c>
      <c r="T403">
        <v>1E-10</v>
      </c>
      <c r="U403">
        <v>1E-10</v>
      </c>
    </row>
    <row r="404" spans="1:21" x14ac:dyDescent="0.25">
      <c r="A404" t="s">
        <v>432</v>
      </c>
      <c r="B404" t="s">
        <v>428</v>
      </c>
      <c r="C404" t="s">
        <v>37</v>
      </c>
      <c r="D404" t="s">
        <v>20</v>
      </c>
      <c r="E404">
        <v>36</v>
      </c>
      <c r="F404">
        <v>4</v>
      </c>
      <c r="G404">
        <v>0</v>
      </c>
      <c r="I404">
        <v>9.8958602175116504E-3</v>
      </c>
      <c r="J404">
        <v>1.36273996904492E-2</v>
      </c>
      <c r="L404">
        <v>1.34437000378966E-2</v>
      </c>
      <c r="M404">
        <v>2.5135900825262101E-2</v>
      </c>
      <c r="Q404">
        <v>1E-10</v>
      </c>
      <c r="R404">
        <v>1E-10</v>
      </c>
      <c r="T404">
        <v>1E-10</v>
      </c>
      <c r="U404">
        <v>1E-10</v>
      </c>
    </row>
    <row r="405" spans="1:21" x14ac:dyDescent="0.25">
      <c r="A405" t="s">
        <v>433</v>
      </c>
      <c r="B405" t="s">
        <v>428</v>
      </c>
      <c r="C405" t="s">
        <v>37</v>
      </c>
      <c r="D405" t="s">
        <v>20</v>
      </c>
      <c r="E405">
        <v>38</v>
      </c>
      <c r="F405">
        <v>4</v>
      </c>
      <c r="G405">
        <v>0</v>
      </c>
      <c r="I405">
        <v>0.641155004501343</v>
      </c>
      <c r="J405">
        <v>0.670524001121521</v>
      </c>
      <c r="L405">
        <v>0.52126598358154297</v>
      </c>
      <c r="M405">
        <v>0.82616198062896695</v>
      </c>
      <c r="Q405">
        <v>1E-10</v>
      </c>
      <c r="R405">
        <v>1E-10</v>
      </c>
      <c r="T405">
        <v>1E-10</v>
      </c>
      <c r="U405">
        <v>1E-10</v>
      </c>
    </row>
    <row r="406" spans="1:21" x14ac:dyDescent="0.25">
      <c r="A406" t="s">
        <v>434</v>
      </c>
      <c r="B406" t="s">
        <v>428</v>
      </c>
      <c r="C406" t="s">
        <v>37</v>
      </c>
      <c r="D406" t="s">
        <v>20</v>
      </c>
      <c r="E406">
        <v>38</v>
      </c>
      <c r="F406">
        <v>5</v>
      </c>
      <c r="G406">
        <v>0</v>
      </c>
      <c r="I406">
        <v>0.96332198381423995</v>
      </c>
      <c r="J406">
        <v>0.88313198089599598</v>
      </c>
      <c r="L406">
        <v>0.36320498585701</v>
      </c>
      <c r="M406">
        <v>0.94119197130203203</v>
      </c>
      <c r="Q406">
        <v>1E-10</v>
      </c>
      <c r="R406">
        <v>1E-10</v>
      </c>
      <c r="T406">
        <v>1E-10</v>
      </c>
      <c r="U406">
        <v>1E-10</v>
      </c>
    </row>
    <row r="407" spans="1:21" x14ac:dyDescent="0.25">
      <c r="A407" t="s">
        <v>435</v>
      </c>
      <c r="B407" t="s">
        <v>428</v>
      </c>
      <c r="C407" t="s">
        <v>37</v>
      </c>
      <c r="D407" t="s">
        <v>20</v>
      </c>
      <c r="E407">
        <v>38</v>
      </c>
      <c r="F407">
        <v>6</v>
      </c>
      <c r="G407">
        <v>0</v>
      </c>
      <c r="I407">
        <v>1.3345799446105999</v>
      </c>
      <c r="J407">
        <v>1.3431199789047199</v>
      </c>
      <c r="L407">
        <v>0.76490700244903598</v>
      </c>
      <c r="M407">
        <v>1.20144999027252</v>
      </c>
      <c r="Q407">
        <v>1E-10</v>
      </c>
      <c r="R407">
        <v>1E-10</v>
      </c>
      <c r="T407">
        <v>1E-10</v>
      </c>
      <c r="U407">
        <v>1E-10</v>
      </c>
    </row>
    <row r="408" spans="1:21" x14ac:dyDescent="0.25">
      <c r="A408" t="s">
        <v>436</v>
      </c>
      <c r="B408" t="s">
        <v>428</v>
      </c>
      <c r="C408" t="s">
        <v>37</v>
      </c>
      <c r="D408" t="s">
        <v>20</v>
      </c>
      <c r="E408">
        <v>32</v>
      </c>
      <c r="F408">
        <v>2</v>
      </c>
      <c r="G408">
        <v>0</v>
      </c>
      <c r="I408">
        <v>0.217204004526138</v>
      </c>
      <c r="J408">
        <v>0.41242200136184698</v>
      </c>
      <c r="L408">
        <v>1E-10</v>
      </c>
      <c r="M408">
        <v>1E-10</v>
      </c>
      <c r="Q408">
        <v>1E-10</v>
      </c>
      <c r="R408">
        <v>1E-10</v>
      </c>
      <c r="T408">
        <v>1E-10</v>
      </c>
      <c r="U408">
        <v>1E-10</v>
      </c>
    </row>
    <row r="409" spans="1:21" x14ac:dyDescent="0.25">
      <c r="A409" t="s">
        <v>437</v>
      </c>
      <c r="B409" t="s">
        <v>428</v>
      </c>
      <c r="C409" t="s">
        <v>37</v>
      </c>
      <c r="D409" t="s">
        <v>20</v>
      </c>
      <c r="E409">
        <v>34</v>
      </c>
      <c r="F409">
        <v>2</v>
      </c>
      <c r="G409">
        <v>0</v>
      </c>
      <c r="I409">
        <v>2.84436011314392</v>
      </c>
      <c r="J409">
        <v>2.9774100780487101</v>
      </c>
      <c r="L409">
        <v>3.3762300014495801</v>
      </c>
      <c r="M409">
        <v>4.6707701683044398</v>
      </c>
      <c r="Q409">
        <v>1E-10</v>
      </c>
      <c r="R409">
        <v>1E-10</v>
      </c>
      <c r="T409">
        <v>1E-10</v>
      </c>
      <c r="U409">
        <v>1E-10</v>
      </c>
    </row>
    <row r="410" spans="1:21" x14ac:dyDescent="0.25">
      <c r="A410" t="s">
        <v>438</v>
      </c>
      <c r="B410" t="s">
        <v>428</v>
      </c>
      <c r="C410" t="s">
        <v>37</v>
      </c>
      <c r="D410" t="s">
        <v>20</v>
      </c>
      <c r="E410">
        <v>34</v>
      </c>
      <c r="F410">
        <v>3</v>
      </c>
      <c r="G410">
        <v>0</v>
      </c>
      <c r="I410">
        <v>1.1657600402832</v>
      </c>
      <c r="J410">
        <v>1.47851002216339</v>
      </c>
      <c r="L410">
        <v>0.71109002828598</v>
      </c>
      <c r="M410">
        <v>0.95918399095535301</v>
      </c>
      <c r="Q410">
        <v>1E-10</v>
      </c>
      <c r="R410">
        <v>1E-10</v>
      </c>
      <c r="T410">
        <v>1E-10</v>
      </c>
      <c r="U410">
        <v>1E-10</v>
      </c>
    </row>
    <row r="411" spans="1:21" x14ac:dyDescent="0.25">
      <c r="A411" t="s">
        <v>439</v>
      </c>
      <c r="B411" t="s">
        <v>428</v>
      </c>
      <c r="C411" t="s">
        <v>37</v>
      </c>
      <c r="D411" t="s">
        <v>20</v>
      </c>
      <c r="E411">
        <v>36</v>
      </c>
      <c r="F411">
        <v>2</v>
      </c>
      <c r="G411">
        <v>0</v>
      </c>
      <c r="I411">
        <v>6.6834703087806702E-2</v>
      </c>
      <c r="J411">
        <v>0.130456998944283</v>
      </c>
      <c r="L411">
        <v>6.6708698868751498E-2</v>
      </c>
      <c r="M411">
        <v>4.8218201845884302E-2</v>
      </c>
      <c r="Q411">
        <v>1E-10</v>
      </c>
      <c r="R411">
        <v>1E-10</v>
      </c>
      <c r="T411">
        <v>1E-10</v>
      </c>
      <c r="U411">
        <v>1E-10</v>
      </c>
    </row>
    <row r="412" spans="1:21" x14ac:dyDescent="0.25">
      <c r="A412" t="s">
        <v>440</v>
      </c>
      <c r="B412" t="s">
        <v>428</v>
      </c>
      <c r="C412" t="s">
        <v>37</v>
      </c>
      <c r="D412" t="s">
        <v>20</v>
      </c>
      <c r="E412">
        <v>36</v>
      </c>
      <c r="F412">
        <v>3</v>
      </c>
      <c r="G412">
        <v>0</v>
      </c>
      <c r="I412">
        <v>0.185856997966766</v>
      </c>
      <c r="J412">
        <v>0.18384599685668901</v>
      </c>
      <c r="L412">
        <v>0.151179999113083</v>
      </c>
      <c r="M412">
        <v>0.23199400305748</v>
      </c>
      <c r="Q412">
        <v>1E-10</v>
      </c>
      <c r="R412">
        <v>1E-10</v>
      </c>
      <c r="T412">
        <v>1E-10</v>
      </c>
      <c r="U412">
        <v>1E-10</v>
      </c>
    </row>
    <row r="413" spans="1:21" x14ac:dyDescent="0.25">
      <c r="A413" t="s">
        <v>441</v>
      </c>
      <c r="B413" t="s">
        <v>428</v>
      </c>
      <c r="C413" t="s">
        <v>37</v>
      </c>
      <c r="D413" t="s">
        <v>20</v>
      </c>
      <c r="E413">
        <v>36</v>
      </c>
      <c r="F413">
        <v>4</v>
      </c>
      <c r="G413">
        <v>0</v>
      </c>
      <c r="I413">
        <v>1E-10</v>
      </c>
      <c r="J413">
        <v>5.3117398172617E-2</v>
      </c>
      <c r="L413">
        <v>3.8502298295497901E-2</v>
      </c>
      <c r="M413">
        <v>3.3902700990438503E-2</v>
      </c>
      <c r="Q413">
        <v>1E-10</v>
      </c>
      <c r="R413">
        <v>1E-10</v>
      </c>
      <c r="T413">
        <v>1E-10</v>
      </c>
      <c r="U413">
        <v>1E-10</v>
      </c>
    </row>
    <row r="414" spans="1:21" x14ac:dyDescent="0.25">
      <c r="A414" t="s">
        <v>442</v>
      </c>
      <c r="B414" t="s">
        <v>428</v>
      </c>
      <c r="C414" t="s">
        <v>37</v>
      </c>
      <c r="D414" t="s">
        <v>20</v>
      </c>
      <c r="E414">
        <v>36</v>
      </c>
      <c r="F414">
        <v>5</v>
      </c>
      <c r="G414">
        <v>0</v>
      </c>
      <c r="I414">
        <v>6.9496998786926296</v>
      </c>
      <c r="J414">
        <v>8.0605001449584996</v>
      </c>
      <c r="L414">
        <v>5.2955298423767099</v>
      </c>
      <c r="M414">
        <v>7.1857500076293901</v>
      </c>
      <c r="Q414">
        <v>1E-10</v>
      </c>
      <c r="R414">
        <v>1E-10</v>
      </c>
      <c r="T414">
        <v>1E-10</v>
      </c>
      <c r="U414">
        <v>1E-10</v>
      </c>
    </row>
    <row r="415" spans="1:21" x14ac:dyDescent="0.25">
      <c r="A415" t="s">
        <v>443</v>
      </c>
      <c r="B415" t="s">
        <v>428</v>
      </c>
      <c r="C415" t="s">
        <v>37</v>
      </c>
      <c r="D415" t="s">
        <v>20</v>
      </c>
      <c r="E415">
        <v>38</v>
      </c>
      <c r="F415">
        <v>4</v>
      </c>
      <c r="G415">
        <v>0</v>
      </c>
      <c r="I415">
        <v>1E-10</v>
      </c>
      <c r="J415">
        <v>1E-10</v>
      </c>
      <c r="L415">
        <v>1E-10</v>
      </c>
      <c r="M415">
        <v>1E-10</v>
      </c>
      <c r="Q415">
        <v>1E-10</v>
      </c>
      <c r="R415">
        <v>1E-10</v>
      </c>
      <c r="T415">
        <v>1E-10</v>
      </c>
      <c r="U415">
        <v>1E-10</v>
      </c>
    </row>
    <row r="416" spans="1:21" x14ac:dyDescent="0.25">
      <c r="A416" t="s">
        <v>444</v>
      </c>
      <c r="B416" t="s">
        <v>428</v>
      </c>
      <c r="C416" t="s">
        <v>37</v>
      </c>
      <c r="D416" t="s">
        <v>20</v>
      </c>
      <c r="E416">
        <v>38</v>
      </c>
      <c r="F416">
        <v>5</v>
      </c>
      <c r="G416">
        <v>0</v>
      </c>
      <c r="I416">
        <v>5.8069200515747097</v>
      </c>
      <c r="J416">
        <v>6.2629299163818404</v>
      </c>
      <c r="L416">
        <v>1.88694000244141</v>
      </c>
      <c r="M416">
        <v>4.2426800727844203</v>
      </c>
      <c r="Q416">
        <v>1E-10</v>
      </c>
      <c r="R416">
        <v>1E-10</v>
      </c>
      <c r="T416">
        <v>1E-10</v>
      </c>
      <c r="U416">
        <v>1E-10</v>
      </c>
    </row>
    <row r="417" spans="1:21" x14ac:dyDescent="0.25">
      <c r="A417" t="s">
        <v>445</v>
      </c>
      <c r="B417" t="s">
        <v>428</v>
      </c>
      <c r="C417" t="s">
        <v>37</v>
      </c>
      <c r="D417" t="s">
        <v>20</v>
      </c>
      <c r="E417">
        <v>38</v>
      </c>
      <c r="F417">
        <v>6</v>
      </c>
      <c r="G417">
        <v>0</v>
      </c>
      <c r="I417">
        <v>17.801099777221701</v>
      </c>
      <c r="J417">
        <v>20.109500885009801</v>
      </c>
      <c r="L417">
        <v>10.6780996322632</v>
      </c>
      <c r="M417">
        <v>14.4309997558594</v>
      </c>
      <c r="Q417">
        <v>1E-10</v>
      </c>
      <c r="R417">
        <v>1E-10</v>
      </c>
      <c r="T417">
        <v>1E-10</v>
      </c>
      <c r="U417">
        <v>1E-10</v>
      </c>
    </row>
    <row r="418" spans="1:21" x14ac:dyDescent="0.25">
      <c r="A418" t="s">
        <v>446</v>
      </c>
      <c r="B418" t="s">
        <v>428</v>
      </c>
      <c r="C418" t="s">
        <v>37</v>
      </c>
      <c r="D418" t="s">
        <v>20</v>
      </c>
      <c r="E418">
        <v>38</v>
      </c>
      <c r="F418">
        <v>7</v>
      </c>
      <c r="G418">
        <v>0</v>
      </c>
      <c r="I418">
        <v>61.319999694824197</v>
      </c>
      <c r="J418">
        <v>68.613899230957003</v>
      </c>
      <c r="L418">
        <v>40.675701141357401</v>
      </c>
      <c r="M418">
        <v>53.075199127197301</v>
      </c>
      <c r="Q418">
        <v>1E-10</v>
      </c>
      <c r="R418">
        <v>1E-10</v>
      </c>
      <c r="T418">
        <v>1E-10</v>
      </c>
      <c r="U418">
        <v>1E-10</v>
      </c>
    </row>
    <row r="419" spans="1:21" x14ac:dyDescent="0.25">
      <c r="A419" t="s">
        <v>447</v>
      </c>
      <c r="B419" t="s">
        <v>428</v>
      </c>
      <c r="C419" t="s">
        <v>37</v>
      </c>
      <c r="D419" t="s">
        <v>20</v>
      </c>
      <c r="E419">
        <v>40</v>
      </c>
      <c r="F419">
        <v>5</v>
      </c>
      <c r="G419">
        <v>0</v>
      </c>
      <c r="I419">
        <v>1E-10</v>
      </c>
      <c r="J419">
        <v>1E-10</v>
      </c>
      <c r="L419">
        <v>0.101025998592377</v>
      </c>
      <c r="M419">
        <v>0.113495998084545</v>
      </c>
      <c r="Q419">
        <v>1E-10</v>
      </c>
      <c r="R419">
        <v>1E-10</v>
      </c>
      <c r="T419">
        <v>1E-10</v>
      </c>
      <c r="U419">
        <v>1E-10</v>
      </c>
    </row>
    <row r="420" spans="1:21" x14ac:dyDescent="0.25">
      <c r="A420" t="s">
        <v>448</v>
      </c>
      <c r="B420" t="s">
        <v>428</v>
      </c>
      <c r="C420" t="s">
        <v>37</v>
      </c>
      <c r="D420" t="s">
        <v>20</v>
      </c>
      <c r="E420">
        <v>34</v>
      </c>
      <c r="F420">
        <v>2</v>
      </c>
      <c r="G420">
        <v>0</v>
      </c>
      <c r="I420">
        <v>0.12970499694347401</v>
      </c>
      <c r="J420">
        <v>0.124796003103256</v>
      </c>
      <c r="L420">
        <v>0.106710001826286</v>
      </c>
      <c r="M420">
        <v>7.3675900697708102E-2</v>
      </c>
      <c r="Q420">
        <v>1E-10</v>
      </c>
      <c r="R420">
        <v>1E-10</v>
      </c>
      <c r="T420">
        <v>1E-10</v>
      </c>
      <c r="U420">
        <v>1E-10</v>
      </c>
    </row>
    <row r="421" spans="1:21" x14ac:dyDescent="0.25">
      <c r="A421" t="s">
        <v>449</v>
      </c>
      <c r="B421" t="s">
        <v>428</v>
      </c>
      <c r="C421" t="s">
        <v>37</v>
      </c>
      <c r="D421" t="s">
        <v>20</v>
      </c>
      <c r="E421">
        <v>34</v>
      </c>
      <c r="F421">
        <v>3</v>
      </c>
      <c r="G421">
        <v>0</v>
      </c>
      <c r="I421">
        <v>0.18513399362564101</v>
      </c>
      <c r="J421">
        <v>0.21254700422287001</v>
      </c>
      <c r="L421">
        <v>0.15479800105094901</v>
      </c>
      <c r="M421">
        <v>0.227786004543304</v>
      </c>
      <c r="Q421">
        <v>1E-10</v>
      </c>
      <c r="R421">
        <v>1E-10</v>
      </c>
      <c r="T421">
        <v>1E-10</v>
      </c>
      <c r="U421">
        <v>1E-10</v>
      </c>
    </row>
    <row r="422" spans="1:21" x14ac:dyDescent="0.25">
      <c r="A422" t="s">
        <v>450</v>
      </c>
      <c r="B422" t="s">
        <v>428</v>
      </c>
      <c r="C422" t="s">
        <v>37</v>
      </c>
      <c r="D422" t="s">
        <v>20</v>
      </c>
      <c r="E422">
        <v>36</v>
      </c>
      <c r="F422">
        <v>4</v>
      </c>
      <c r="G422">
        <v>0</v>
      </c>
      <c r="I422">
        <v>1.10491001978517E-2</v>
      </c>
      <c r="J422">
        <v>9.4268601387739199E-3</v>
      </c>
      <c r="L422">
        <v>1.26761998981237E-2</v>
      </c>
      <c r="M422">
        <v>1.2524499557912299E-2</v>
      </c>
      <c r="Q422">
        <v>1E-10</v>
      </c>
      <c r="R422">
        <v>1E-10</v>
      </c>
      <c r="T422">
        <v>1E-10</v>
      </c>
      <c r="U422">
        <v>1E-10</v>
      </c>
    </row>
    <row r="423" spans="1:21" x14ac:dyDescent="0.25">
      <c r="A423" t="s">
        <v>451</v>
      </c>
      <c r="B423" t="s">
        <v>428</v>
      </c>
      <c r="C423" t="s">
        <v>37</v>
      </c>
      <c r="D423" t="s">
        <v>20</v>
      </c>
      <c r="E423">
        <v>39</v>
      </c>
      <c r="F423">
        <v>7</v>
      </c>
      <c r="G423">
        <v>0</v>
      </c>
      <c r="I423">
        <v>2.2841699123382599</v>
      </c>
      <c r="J423">
        <v>2.41499996185303</v>
      </c>
      <c r="L423">
        <v>1.59029996395111</v>
      </c>
      <c r="M423">
        <v>2.13314008712769</v>
      </c>
      <c r="Q423">
        <v>1E-10</v>
      </c>
      <c r="R423">
        <v>1E-10</v>
      </c>
      <c r="T423">
        <v>1E-10</v>
      </c>
      <c r="U423">
        <v>1E-10</v>
      </c>
    </row>
    <row r="424" spans="1:21" x14ac:dyDescent="0.25">
      <c r="A424" t="s">
        <v>452</v>
      </c>
      <c r="B424" t="s">
        <v>428</v>
      </c>
      <c r="C424" t="s">
        <v>37</v>
      </c>
      <c r="D424" t="s">
        <v>20</v>
      </c>
      <c r="E424">
        <v>34</v>
      </c>
      <c r="F424">
        <v>3</v>
      </c>
      <c r="G424">
        <v>0</v>
      </c>
      <c r="I424">
        <v>1E-10</v>
      </c>
      <c r="J424">
        <v>1E-10</v>
      </c>
      <c r="L424">
        <v>1E-10</v>
      </c>
      <c r="M424">
        <v>1E-10</v>
      </c>
      <c r="Q424">
        <v>1E-10</v>
      </c>
      <c r="R424">
        <v>1E-10</v>
      </c>
      <c r="T424">
        <v>1E-10</v>
      </c>
      <c r="U424">
        <v>0.53731602430343595</v>
      </c>
    </row>
    <row r="425" spans="1:21" x14ac:dyDescent="0.25">
      <c r="A425" t="s">
        <v>453</v>
      </c>
      <c r="B425" t="s">
        <v>428</v>
      </c>
      <c r="C425" t="s">
        <v>37</v>
      </c>
      <c r="D425" t="s">
        <v>20</v>
      </c>
      <c r="E425">
        <v>34</v>
      </c>
      <c r="F425">
        <v>1</v>
      </c>
      <c r="G425">
        <v>0</v>
      </c>
      <c r="I425">
        <v>1E-10</v>
      </c>
      <c r="J425">
        <v>1E-10</v>
      </c>
      <c r="L425">
        <v>1E-10</v>
      </c>
      <c r="M425">
        <v>1E-10</v>
      </c>
      <c r="Q425">
        <v>1E-10</v>
      </c>
      <c r="R425">
        <v>1E-10</v>
      </c>
      <c r="T425">
        <v>1E-10</v>
      </c>
      <c r="U425">
        <v>1E-10</v>
      </c>
    </row>
    <row r="426" spans="1:21" x14ac:dyDescent="0.25">
      <c r="A426" t="s">
        <v>454</v>
      </c>
      <c r="B426" t="s">
        <v>428</v>
      </c>
      <c r="C426" t="s">
        <v>37</v>
      </c>
      <c r="D426" t="s">
        <v>20</v>
      </c>
      <c r="E426">
        <v>36</v>
      </c>
      <c r="F426">
        <v>2</v>
      </c>
      <c r="G426">
        <v>0</v>
      </c>
      <c r="I426">
        <v>0.368256986141205</v>
      </c>
      <c r="J426">
        <v>0.37241101264953602</v>
      </c>
      <c r="L426">
        <v>0.31069999933242798</v>
      </c>
      <c r="M426">
        <v>0.46423798799514798</v>
      </c>
      <c r="Q426">
        <v>1E-10</v>
      </c>
      <c r="R426">
        <v>1E-10</v>
      </c>
      <c r="T426">
        <v>1E-10</v>
      </c>
      <c r="U426">
        <v>1E-10</v>
      </c>
    </row>
    <row r="427" spans="1:21" x14ac:dyDescent="0.25">
      <c r="A427" t="s">
        <v>455</v>
      </c>
      <c r="B427" t="s">
        <v>428</v>
      </c>
      <c r="C427" t="s">
        <v>37</v>
      </c>
      <c r="D427" t="s">
        <v>20</v>
      </c>
      <c r="E427">
        <v>38</v>
      </c>
      <c r="F427">
        <v>4</v>
      </c>
      <c r="G427">
        <v>0</v>
      </c>
      <c r="I427">
        <v>0.40638101100921598</v>
      </c>
      <c r="J427">
        <v>0.42251199483871499</v>
      </c>
      <c r="L427">
        <v>0.32867598533630399</v>
      </c>
      <c r="M427">
        <v>0.460229992866516</v>
      </c>
      <c r="Q427">
        <v>1E-10</v>
      </c>
      <c r="R427">
        <v>1E-10</v>
      </c>
      <c r="T427">
        <v>1E-10</v>
      </c>
      <c r="U427">
        <v>1E-10</v>
      </c>
    </row>
    <row r="428" spans="1:21" x14ac:dyDescent="0.25">
      <c r="A428" t="s">
        <v>456</v>
      </c>
      <c r="B428" t="s">
        <v>428</v>
      </c>
      <c r="C428" t="s">
        <v>37</v>
      </c>
      <c r="D428" t="s">
        <v>20</v>
      </c>
      <c r="E428">
        <v>40</v>
      </c>
      <c r="F428">
        <v>4</v>
      </c>
      <c r="G428">
        <v>0</v>
      </c>
      <c r="I428">
        <v>0.70266699790954601</v>
      </c>
      <c r="J428">
        <v>1E-10</v>
      </c>
      <c r="L428">
        <v>1E-10</v>
      </c>
      <c r="M428">
        <v>1E-10</v>
      </c>
      <c r="Q428">
        <v>1E-10</v>
      </c>
      <c r="R428">
        <v>1E-10</v>
      </c>
      <c r="T428">
        <v>1E-10</v>
      </c>
      <c r="U428">
        <v>1E-10</v>
      </c>
    </row>
    <row r="429" spans="1:21" x14ac:dyDescent="0.25">
      <c r="A429" t="s">
        <v>457</v>
      </c>
      <c r="B429" t="s">
        <v>428</v>
      </c>
      <c r="C429" t="s">
        <v>37</v>
      </c>
      <c r="D429" t="s">
        <v>20</v>
      </c>
      <c r="E429">
        <v>40</v>
      </c>
      <c r="F429">
        <v>5</v>
      </c>
      <c r="G429">
        <v>0</v>
      </c>
      <c r="I429">
        <v>1.1811000108718901</v>
      </c>
      <c r="J429">
        <v>1.1183500289917001</v>
      </c>
      <c r="L429">
        <v>0.85168498754501298</v>
      </c>
      <c r="M429">
        <v>1.2538599967956501</v>
      </c>
      <c r="Q429">
        <v>1E-10</v>
      </c>
      <c r="R429">
        <v>1E-10</v>
      </c>
      <c r="T429">
        <v>1E-10</v>
      </c>
      <c r="U429">
        <v>1E-10</v>
      </c>
    </row>
    <row r="430" spans="1:21" x14ac:dyDescent="0.25">
      <c r="A430" t="s">
        <v>458</v>
      </c>
      <c r="B430" t="s">
        <v>428</v>
      </c>
      <c r="C430" t="s">
        <v>37</v>
      </c>
      <c r="D430" t="s">
        <v>20</v>
      </c>
      <c r="E430">
        <v>40</v>
      </c>
      <c r="F430">
        <v>6</v>
      </c>
      <c r="G430">
        <v>0</v>
      </c>
      <c r="I430">
        <v>1.20019996166229</v>
      </c>
      <c r="J430">
        <v>1.08571994304657</v>
      </c>
      <c r="L430">
        <v>0.78717499971389804</v>
      </c>
      <c r="M430">
        <v>1.0283000469207799</v>
      </c>
      <c r="Q430">
        <v>1E-10</v>
      </c>
      <c r="R430">
        <v>1E-10</v>
      </c>
      <c r="T430">
        <v>1E-10</v>
      </c>
      <c r="U430">
        <v>1E-10</v>
      </c>
    </row>
    <row r="431" spans="1:21" x14ac:dyDescent="0.25">
      <c r="A431" t="s">
        <v>459</v>
      </c>
      <c r="B431" t="s">
        <v>428</v>
      </c>
      <c r="C431" t="s">
        <v>37</v>
      </c>
      <c r="D431" t="s">
        <v>20</v>
      </c>
      <c r="E431">
        <v>30</v>
      </c>
      <c r="F431">
        <v>2</v>
      </c>
      <c r="G431">
        <v>0</v>
      </c>
      <c r="I431">
        <v>1E-10</v>
      </c>
      <c r="J431">
        <v>1E-10</v>
      </c>
      <c r="L431">
        <v>1E-10</v>
      </c>
      <c r="M431">
        <v>1E-10</v>
      </c>
      <c r="Q431">
        <v>1E-10</v>
      </c>
      <c r="R431">
        <v>1E-10</v>
      </c>
      <c r="T431">
        <v>1E-10</v>
      </c>
      <c r="U431">
        <v>0.97721099853515603</v>
      </c>
    </row>
    <row r="432" spans="1:21" x14ac:dyDescent="0.25">
      <c r="A432" t="s">
        <v>460</v>
      </c>
      <c r="B432" t="s">
        <v>428</v>
      </c>
      <c r="C432" t="s">
        <v>37</v>
      </c>
      <c r="D432" t="s">
        <v>20</v>
      </c>
      <c r="E432">
        <v>32</v>
      </c>
      <c r="F432">
        <v>1</v>
      </c>
      <c r="G432">
        <v>0</v>
      </c>
      <c r="I432">
        <v>1E-10</v>
      </c>
      <c r="J432">
        <v>1E-10</v>
      </c>
      <c r="L432">
        <v>1E-10</v>
      </c>
      <c r="M432">
        <v>1E-10</v>
      </c>
      <c r="Q432">
        <v>1E-10</v>
      </c>
      <c r="R432">
        <v>1E-10</v>
      </c>
      <c r="T432">
        <v>1E-10</v>
      </c>
      <c r="U432">
        <v>1E-10</v>
      </c>
    </row>
    <row r="433" spans="1:21" x14ac:dyDescent="0.25">
      <c r="A433" t="s">
        <v>461</v>
      </c>
      <c r="B433" t="s">
        <v>428</v>
      </c>
      <c r="C433" t="s">
        <v>37</v>
      </c>
      <c r="D433" t="s">
        <v>20</v>
      </c>
      <c r="E433">
        <v>34</v>
      </c>
      <c r="F433">
        <v>1</v>
      </c>
      <c r="G433">
        <v>0</v>
      </c>
      <c r="I433">
        <v>1E-10</v>
      </c>
      <c r="J433">
        <v>1E-10</v>
      </c>
      <c r="L433">
        <v>1E-10</v>
      </c>
      <c r="M433">
        <v>1E-10</v>
      </c>
      <c r="Q433">
        <v>1E-10</v>
      </c>
      <c r="R433">
        <v>1E-10</v>
      </c>
      <c r="T433">
        <v>1E-10</v>
      </c>
      <c r="U433">
        <v>1E-10</v>
      </c>
    </row>
    <row r="434" spans="1:21" x14ac:dyDescent="0.25">
      <c r="A434" t="s">
        <v>462</v>
      </c>
      <c r="B434" t="s">
        <v>428</v>
      </c>
      <c r="C434" t="s">
        <v>37</v>
      </c>
      <c r="D434" t="s">
        <v>20</v>
      </c>
      <c r="E434">
        <v>34</v>
      </c>
      <c r="F434">
        <v>2</v>
      </c>
      <c r="G434">
        <v>0</v>
      </c>
      <c r="I434">
        <v>0.33539700508117698</v>
      </c>
      <c r="J434">
        <v>0.30629199743270902</v>
      </c>
      <c r="L434">
        <v>0.36991301178932201</v>
      </c>
      <c r="M434">
        <v>0.52612501382827803</v>
      </c>
      <c r="Q434">
        <v>1E-10</v>
      </c>
      <c r="R434">
        <v>1E-10</v>
      </c>
      <c r="T434">
        <v>1E-10</v>
      </c>
      <c r="U434">
        <v>1E-10</v>
      </c>
    </row>
    <row r="435" spans="1:21" x14ac:dyDescent="0.25">
      <c r="A435" t="s">
        <v>463</v>
      </c>
      <c r="B435" t="s">
        <v>428</v>
      </c>
      <c r="C435" t="s">
        <v>37</v>
      </c>
      <c r="D435" t="s">
        <v>20</v>
      </c>
      <c r="E435">
        <v>36</v>
      </c>
      <c r="F435">
        <v>2</v>
      </c>
      <c r="G435">
        <v>0</v>
      </c>
      <c r="I435">
        <v>4.15331983566284</v>
      </c>
      <c r="J435">
        <v>4.87221002578735</v>
      </c>
      <c r="L435">
        <v>10.168800354003899</v>
      </c>
      <c r="M435">
        <v>13.7138996124268</v>
      </c>
      <c r="Q435">
        <v>1E-10</v>
      </c>
      <c r="R435">
        <v>1E-10</v>
      </c>
      <c r="T435">
        <v>1E-10</v>
      </c>
      <c r="U435">
        <v>1E-10</v>
      </c>
    </row>
    <row r="436" spans="1:21" x14ac:dyDescent="0.25">
      <c r="A436" t="s">
        <v>464</v>
      </c>
      <c r="B436" t="s">
        <v>428</v>
      </c>
      <c r="C436" t="s">
        <v>37</v>
      </c>
      <c r="D436" t="s">
        <v>20</v>
      </c>
      <c r="E436">
        <v>36</v>
      </c>
      <c r="F436">
        <v>3</v>
      </c>
      <c r="G436">
        <v>0</v>
      </c>
      <c r="I436">
        <v>2.4307401180267298</v>
      </c>
      <c r="J436">
        <v>2.4001200199127202</v>
      </c>
      <c r="L436">
        <v>2.2963399887085001</v>
      </c>
      <c r="M436">
        <v>2.7486200332641602</v>
      </c>
      <c r="Q436">
        <v>1E-10</v>
      </c>
      <c r="R436">
        <v>1E-10</v>
      </c>
      <c r="T436">
        <v>1E-10</v>
      </c>
      <c r="U436">
        <v>1E-10</v>
      </c>
    </row>
    <row r="437" spans="1:21" x14ac:dyDescent="0.25">
      <c r="A437" t="s">
        <v>465</v>
      </c>
      <c r="B437" t="s">
        <v>428</v>
      </c>
      <c r="C437" t="s">
        <v>37</v>
      </c>
      <c r="D437" t="s">
        <v>20</v>
      </c>
      <c r="E437">
        <v>36</v>
      </c>
      <c r="F437">
        <v>4</v>
      </c>
      <c r="G437">
        <v>0</v>
      </c>
      <c r="I437">
        <v>1E-10</v>
      </c>
      <c r="J437">
        <v>1.03206001222134E-2</v>
      </c>
      <c r="L437">
        <v>1E-10</v>
      </c>
      <c r="M437">
        <v>1E-10</v>
      </c>
      <c r="Q437">
        <v>1E-10</v>
      </c>
      <c r="R437">
        <v>1E-10</v>
      </c>
      <c r="T437">
        <v>1E-10</v>
      </c>
      <c r="U437">
        <v>1E-10</v>
      </c>
    </row>
    <row r="438" spans="1:21" x14ac:dyDescent="0.25">
      <c r="A438" t="s">
        <v>466</v>
      </c>
      <c r="B438" t="s">
        <v>428</v>
      </c>
      <c r="C438" t="s">
        <v>37</v>
      </c>
      <c r="D438" t="s">
        <v>20</v>
      </c>
      <c r="E438">
        <v>38</v>
      </c>
      <c r="F438">
        <v>4</v>
      </c>
      <c r="G438">
        <v>0</v>
      </c>
      <c r="I438">
        <v>0.232484996318817</v>
      </c>
      <c r="J438">
        <v>0.23551300168037401</v>
      </c>
      <c r="L438">
        <v>1E-10</v>
      </c>
      <c r="M438">
        <v>0.112914003431797</v>
      </c>
      <c r="Q438">
        <v>1E-10</v>
      </c>
      <c r="R438">
        <v>1E-10</v>
      </c>
      <c r="T438">
        <v>1E-10</v>
      </c>
      <c r="U438">
        <v>1E-10</v>
      </c>
    </row>
    <row r="439" spans="1:21" x14ac:dyDescent="0.25">
      <c r="A439" t="s">
        <v>467</v>
      </c>
      <c r="B439" t="s">
        <v>428</v>
      </c>
      <c r="C439" t="s">
        <v>37</v>
      </c>
      <c r="D439" t="s">
        <v>20</v>
      </c>
      <c r="E439">
        <v>38</v>
      </c>
      <c r="F439">
        <v>5</v>
      </c>
      <c r="G439">
        <v>0</v>
      </c>
      <c r="I439">
        <v>2.68931007385254</v>
      </c>
      <c r="J439">
        <v>2.9450199604034402</v>
      </c>
      <c r="L439">
        <v>1.27241003513336</v>
      </c>
      <c r="M439">
        <v>2.8336598873138401</v>
      </c>
      <c r="Q439">
        <v>1E-10</v>
      </c>
      <c r="R439">
        <v>1E-10</v>
      </c>
      <c r="T439">
        <v>1E-10</v>
      </c>
      <c r="U439">
        <v>1E-10</v>
      </c>
    </row>
    <row r="440" spans="1:21" x14ac:dyDescent="0.25">
      <c r="A440" t="s">
        <v>468</v>
      </c>
      <c r="B440" t="s">
        <v>428</v>
      </c>
      <c r="C440" t="s">
        <v>37</v>
      </c>
      <c r="D440" t="s">
        <v>20</v>
      </c>
      <c r="E440">
        <v>40</v>
      </c>
      <c r="F440">
        <v>4</v>
      </c>
      <c r="G440">
        <v>0</v>
      </c>
      <c r="I440">
        <v>7.7693000435829204E-2</v>
      </c>
      <c r="J440">
        <v>1E-10</v>
      </c>
      <c r="L440">
        <v>1E-10</v>
      </c>
      <c r="M440">
        <v>1E-10</v>
      </c>
      <c r="Q440">
        <v>1E-10</v>
      </c>
      <c r="R440">
        <v>1E-10</v>
      </c>
      <c r="T440">
        <v>1E-10</v>
      </c>
      <c r="U440">
        <v>1E-10</v>
      </c>
    </row>
    <row r="441" spans="1:21" x14ac:dyDescent="0.25">
      <c r="A441" t="s">
        <v>469</v>
      </c>
      <c r="B441" t="s">
        <v>428</v>
      </c>
      <c r="C441" t="s">
        <v>37</v>
      </c>
      <c r="D441" t="s">
        <v>20</v>
      </c>
      <c r="E441">
        <v>40</v>
      </c>
      <c r="F441">
        <v>5</v>
      </c>
      <c r="G441">
        <v>0</v>
      </c>
      <c r="I441">
        <v>4.4441099166870099</v>
      </c>
      <c r="J441">
        <v>5.1187300682067898</v>
      </c>
      <c r="L441">
        <v>3.6175000667571999</v>
      </c>
      <c r="M441">
        <v>5.27893018722534</v>
      </c>
      <c r="Q441">
        <v>1E-10</v>
      </c>
      <c r="R441">
        <v>1E-10</v>
      </c>
      <c r="T441">
        <v>1E-10</v>
      </c>
      <c r="U441">
        <v>1E-10</v>
      </c>
    </row>
    <row r="442" spans="1:21" x14ac:dyDescent="0.25">
      <c r="A442" t="s">
        <v>470</v>
      </c>
      <c r="B442" t="s">
        <v>428</v>
      </c>
      <c r="C442" t="s">
        <v>37</v>
      </c>
      <c r="D442" t="s">
        <v>20</v>
      </c>
      <c r="E442">
        <v>40</v>
      </c>
      <c r="F442">
        <v>6</v>
      </c>
      <c r="G442">
        <v>0</v>
      </c>
      <c r="I442">
        <v>9.5223197937011701</v>
      </c>
      <c r="J442">
        <v>10.919599533081101</v>
      </c>
      <c r="L442">
        <v>6.6754598617553702</v>
      </c>
      <c r="M442">
        <v>8.2622699737548793</v>
      </c>
      <c r="Q442">
        <v>1E-10</v>
      </c>
      <c r="R442">
        <v>1E-10</v>
      </c>
      <c r="T442">
        <v>1E-10</v>
      </c>
      <c r="U442">
        <v>1E-10</v>
      </c>
    </row>
    <row r="443" spans="1:21" x14ac:dyDescent="0.25">
      <c r="A443" t="s">
        <v>471</v>
      </c>
      <c r="B443" t="s">
        <v>428</v>
      </c>
      <c r="C443" t="s">
        <v>37</v>
      </c>
      <c r="D443" t="s">
        <v>20</v>
      </c>
      <c r="E443">
        <v>40</v>
      </c>
      <c r="F443">
        <v>7</v>
      </c>
      <c r="G443">
        <v>0</v>
      </c>
      <c r="I443">
        <v>19.729900360107401</v>
      </c>
      <c r="J443">
        <v>22.2481994628906</v>
      </c>
      <c r="L443">
        <v>13.245699882507299</v>
      </c>
      <c r="M443">
        <v>17.3896999359131</v>
      </c>
      <c r="Q443">
        <v>1E-10</v>
      </c>
      <c r="R443">
        <v>1E-10</v>
      </c>
      <c r="T443">
        <v>1E-10</v>
      </c>
      <c r="U443">
        <v>1E-10</v>
      </c>
    </row>
    <row r="444" spans="1:21" x14ac:dyDescent="0.25">
      <c r="A444" t="s">
        <v>472</v>
      </c>
      <c r="B444" t="s">
        <v>428</v>
      </c>
      <c r="C444" t="s">
        <v>37</v>
      </c>
      <c r="D444" t="s">
        <v>20</v>
      </c>
      <c r="E444">
        <v>32</v>
      </c>
      <c r="F444">
        <v>2</v>
      </c>
      <c r="G444">
        <v>0</v>
      </c>
      <c r="I444">
        <v>0.235099002718925</v>
      </c>
      <c r="J444">
        <v>0.15886500477790799</v>
      </c>
      <c r="L444">
        <v>1E-10</v>
      </c>
      <c r="M444">
        <v>1E-10</v>
      </c>
      <c r="Q444">
        <v>1E-10</v>
      </c>
      <c r="R444">
        <v>1E-10</v>
      </c>
      <c r="T444">
        <v>1E-10</v>
      </c>
      <c r="U444">
        <v>1E-10</v>
      </c>
    </row>
    <row r="445" spans="1:21" x14ac:dyDescent="0.25">
      <c r="A445" t="s">
        <v>473</v>
      </c>
      <c r="B445" t="s">
        <v>428</v>
      </c>
      <c r="C445" t="s">
        <v>37</v>
      </c>
      <c r="D445" t="s">
        <v>20</v>
      </c>
      <c r="E445">
        <v>34</v>
      </c>
      <c r="F445">
        <v>2</v>
      </c>
      <c r="G445">
        <v>0</v>
      </c>
      <c r="I445">
        <v>2.7672100067138699</v>
      </c>
      <c r="J445">
        <v>2.91882991790771</v>
      </c>
      <c r="L445">
        <v>2.32670998573303</v>
      </c>
      <c r="M445">
        <v>3.3297300338745099</v>
      </c>
      <c r="Q445">
        <v>1E-10</v>
      </c>
      <c r="R445">
        <v>1E-10</v>
      </c>
      <c r="T445">
        <v>1E-10</v>
      </c>
      <c r="U445">
        <v>1E-10</v>
      </c>
    </row>
    <row r="446" spans="1:21" x14ac:dyDescent="0.25">
      <c r="A446" t="s">
        <v>474</v>
      </c>
      <c r="B446" t="s">
        <v>428</v>
      </c>
      <c r="C446" t="s">
        <v>37</v>
      </c>
      <c r="D446" t="s">
        <v>20</v>
      </c>
      <c r="E446">
        <v>34</v>
      </c>
      <c r="F446">
        <v>3</v>
      </c>
      <c r="G446">
        <v>0</v>
      </c>
      <c r="I446">
        <v>0.33521398901939398</v>
      </c>
      <c r="J446">
        <v>0.35466399788856501</v>
      </c>
      <c r="L446">
        <v>0.393727988004684</v>
      </c>
      <c r="M446">
        <v>0.56538897752761796</v>
      </c>
      <c r="Q446">
        <v>1E-10</v>
      </c>
      <c r="R446">
        <v>1E-10</v>
      </c>
      <c r="T446">
        <v>1E-10</v>
      </c>
      <c r="U446">
        <v>1E-10</v>
      </c>
    </row>
    <row r="447" spans="1:21" x14ac:dyDescent="0.25">
      <c r="A447" t="s">
        <v>475</v>
      </c>
      <c r="B447" t="s">
        <v>428</v>
      </c>
      <c r="C447" t="s">
        <v>37</v>
      </c>
      <c r="D447" t="s">
        <v>20</v>
      </c>
      <c r="E447">
        <v>36</v>
      </c>
      <c r="F447">
        <v>2</v>
      </c>
      <c r="G447">
        <v>0</v>
      </c>
      <c r="I447">
        <v>0.33187699317932101</v>
      </c>
      <c r="J447">
        <v>1E-10</v>
      </c>
      <c r="L447">
        <v>1E-10</v>
      </c>
      <c r="M447">
        <v>1E-10</v>
      </c>
      <c r="Q447">
        <v>1E-10</v>
      </c>
      <c r="R447">
        <v>1E-10</v>
      </c>
      <c r="T447">
        <v>1E-10</v>
      </c>
      <c r="U447">
        <v>1E-10</v>
      </c>
    </row>
    <row r="448" spans="1:21" x14ac:dyDescent="0.25">
      <c r="A448" t="s">
        <v>476</v>
      </c>
      <c r="B448" t="s">
        <v>428</v>
      </c>
      <c r="C448" t="s">
        <v>37</v>
      </c>
      <c r="D448" t="s">
        <v>20</v>
      </c>
      <c r="E448">
        <v>36</v>
      </c>
      <c r="F448">
        <v>3</v>
      </c>
      <c r="G448">
        <v>0</v>
      </c>
      <c r="I448">
        <v>8.2299604415893608</v>
      </c>
      <c r="J448">
        <v>9.0793800354003906</v>
      </c>
      <c r="L448">
        <v>19.292299270629901</v>
      </c>
      <c r="M448">
        <v>24.9580993652344</v>
      </c>
      <c r="Q448">
        <v>1E-10</v>
      </c>
      <c r="R448">
        <v>1E-10</v>
      </c>
      <c r="T448">
        <v>1E-10</v>
      </c>
      <c r="U448">
        <v>1E-10</v>
      </c>
    </row>
    <row r="449" spans="1:21" x14ac:dyDescent="0.25">
      <c r="A449" t="s">
        <v>477</v>
      </c>
      <c r="B449" t="s">
        <v>428</v>
      </c>
      <c r="C449" t="s">
        <v>37</v>
      </c>
      <c r="D449" t="s">
        <v>20</v>
      </c>
      <c r="E449">
        <v>36</v>
      </c>
      <c r="F449">
        <v>4</v>
      </c>
      <c r="G449">
        <v>0</v>
      </c>
      <c r="I449">
        <v>1.9915200471878101</v>
      </c>
      <c r="J449">
        <v>2.4882800579071001</v>
      </c>
      <c r="L449">
        <v>2.3451299667358398</v>
      </c>
      <c r="M449">
        <v>2.7385699748992902</v>
      </c>
      <c r="Q449">
        <v>1E-10</v>
      </c>
      <c r="R449">
        <v>1E-10</v>
      </c>
      <c r="T449">
        <v>1E-10</v>
      </c>
      <c r="U449">
        <v>1E-10</v>
      </c>
    </row>
    <row r="450" spans="1:21" x14ac:dyDescent="0.25">
      <c r="A450" t="s">
        <v>478</v>
      </c>
      <c r="B450" t="s">
        <v>428</v>
      </c>
      <c r="C450" t="s">
        <v>37</v>
      </c>
      <c r="D450" t="s">
        <v>20</v>
      </c>
      <c r="E450">
        <v>36</v>
      </c>
      <c r="F450">
        <v>5</v>
      </c>
      <c r="G450">
        <v>0</v>
      </c>
      <c r="I450">
        <v>0.314639002084732</v>
      </c>
      <c r="J450">
        <v>0.15934300422668499</v>
      </c>
      <c r="L450">
        <v>0.163715004920959</v>
      </c>
      <c r="M450">
        <v>0.16589599847793601</v>
      </c>
      <c r="Q450">
        <v>1E-10</v>
      </c>
      <c r="R450">
        <v>1E-10</v>
      </c>
      <c r="T450">
        <v>1E-10</v>
      </c>
      <c r="U450">
        <v>1E-10</v>
      </c>
    </row>
    <row r="451" spans="1:21" x14ac:dyDescent="0.25">
      <c r="A451" t="s">
        <v>479</v>
      </c>
      <c r="B451" t="s">
        <v>428</v>
      </c>
      <c r="C451" t="s">
        <v>37</v>
      </c>
      <c r="D451" t="s">
        <v>20</v>
      </c>
      <c r="E451">
        <v>38</v>
      </c>
      <c r="F451">
        <v>4</v>
      </c>
      <c r="G451">
        <v>0</v>
      </c>
      <c r="I451">
        <v>0.191300004720688</v>
      </c>
      <c r="J451">
        <v>0.24088999629020699</v>
      </c>
      <c r="L451">
        <v>0.15395499765873</v>
      </c>
      <c r="M451">
        <v>0.20483300089836101</v>
      </c>
      <c r="Q451">
        <v>1E-10</v>
      </c>
      <c r="R451">
        <v>1E-10</v>
      </c>
      <c r="T451">
        <v>1E-10</v>
      </c>
      <c r="U451">
        <v>1E-10</v>
      </c>
    </row>
    <row r="452" spans="1:21" x14ac:dyDescent="0.25">
      <c r="A452" t="s">
        <v>480</v>
      </c>
      <c r="B452" t="s">
        <v>428</v>
      </c>
      <c r="C452" t="s">
        <v>37</v>
      </c>
      <c r="D452" t="s">
        <v>20</v>
      </c>
      <c r="E452">
        <v>38</v>
      </c>
      <c r="F452">
        <v>5</v>
      </c>
      <c r="G452">
        <v>0</v>
      </c>
      <c r="I452">
        <v>0.40738400816917397</v>
      </c>
      <c r="J452">
        <v>0.31707900762558</v>
      </c>
      <c r="L452">
        <v>0.16479299962520599</v>
      </c>
      <c r="M452">
        <v>0.37894600629806502</v>
      </c>
      <c r="Q452">
        <v>1E-10</v>
      </c>
      <c r="R452">
        <v>1E-10</v>
      </c>
      <c r="T452">
        <v>1E-10</v>
      </c>
      <c r="U452">
        <v>1E-10</v>
      </c>
    </row>
    <row r="453" spans="1:21" x14ac:dyDescent="0.25">
      <c r="A453" t="s">
        <v>481</v>
      </c>
      <c r="B453" t="s">
        <v>428</v>
      </c>
      <c r="C453" t="s">
        <v>37</v>
      </c>
      <c r="D453" t="s">
        <v>20</v>
      </c>
      <c r="E453">
        <v>38</v>
      </c>
      <c r="F453">
        <v>6</v>
      </c>
      <c r="G453">
        <v>0</v>
      </c>
      <c r="I453">
        <v>4.4340100288391104</v>
      </c>
      <c r="J453">
        <v>4.5049400329589799</v>
      </c>
      <c r="L453">
        <v>3.5062499046325701</v>
      </c>
      <c r="M453">
        <v>5.3099598884582502</v>
      </c>
      <c r="Q453">
        <v>1E-10</v>
      </c>
      <c r="R453">
        <v>1E-10</v>
      </c>
      <c r="T453">
        <v>1E-10</v>
      </c>
      <c r="U453">
        <v>1E-10</v>
      </c>
    </row>
    <row r="454" spans="1:21" x14ac:dyDescent="0.25">
      <c r="A454" t="s">
        <v>482</v>
      </c>
      <c r="B454" t="s">
        <v>428</v>
      </c>
      <c r="C454" t="s">
        <v>37</v>
      </c>
      <c r="D454" t="s">
        <v>20</v>
      </c>
      <c r="E454">
        <v>38</v>
      </c>
      <c r="F454">
        <v>7</v>
      </c>
      <c r="G454">
        <v>0</v>
      </c>
      <c r="I454">
        <v>1E-10</v>
      </c>
      <c r="J454">
        <v>1E-10</v>
      </c>
      <c r="L454">
        <v>1E-10</v>
      </c>
      <c r="M454">
        <v>1E-10</v>
      </c>
      <c r="Q454">
        <v>1E-10</v>
      </c>
      <c r="R454">
        <v>1E-10</v>
      </c>
      <c r="T454">
        <v>1E-10</v>
      </c>
      <c r="U454">
        <v>1E-10</v>
      </c>
    </row>
    <row r="455" spans="1:21" x14ac:dyDescent="0.25">
      <c r="A455" t="s">
        <v>483</v>
      </c>
      <c r="B455" t="s">
        <v>428</v>
      </c>
      <c r="C455" t="s">
        <v>37</v>
      </c>
      <c r="D455" t="s">
        <v>20</v>
      </c>
      <c r="E455">
        <v>40</v>
      </c>
      <c r="F455">
        <v>5</v>
      </c>
      <c r="G455">
        <v>0</v>
      </c>
      <c r="I455">
        <v>1E-10</v>
      </c>
      <c r="J455">
        <v>1E-10</v>
      </c>
      <c r="L455">
        <v>1E-10</v>
      </c>
      <c r="M455">
        <v>1E-10</v>
      </c>
      <c r="Q455">
        <v>1E-10</v>
      </c>
      <c r="R455">
        <v>1E-10</v>
      </c>
      <c r="T455">
        <v>1E-10</v>
      </c>
      <c r="U455">
        <v>1E-10</v>
      </c>
    </row>
    <row r="456" spans="1:21" x14ac:dyDescent="0.25">
      <c r="A456" t="s">
        <v>484</v>
      </c>
      <c r="B456" t="s">
        <v>428</v>
      </c>
      <c r="C456" t="s">
        <v>37</v>
      </c>
      <c r="D456" t="s">
        <v>20</v>
      </c>
      <c r="E456">
        <v>40</v>
      </c>
      <c r="F456">
        <v>6</v>
      </c>
      <c r="G456">
        <v>0</v>
      </c>
      <c r="I456">
        <v>3.68450999259949</v>
      </c>
      <c r="J456">
        <v>4.0905399322509801</v>
      </c>
      <c r="L456">
        <v>2.8564200401306201</v>
      </c>
      <c r="M456">
        <v>4.0796799659729004</v>
      </c>
      <c r="Q456">
        <v>1E-10</v>
      </c>
      <c r="R456">
        <v>1E-10</v>
      </c>
      <c r="T456">
        <v>1E-10</v>
      </c>
      <c r="U456">
        <v>1E-10</v>
      </c>
    </row>
    <row r="457" spans="1:21" x14ac:dyDescent="0.25">
      <c r="A457" t="s">
        <v>485</v>
      </c>
      <c r="B457" t="s">
        <v>428</v>
      </c>
      <c r="C457" t="s">
        <v>37</v>
      </c>
      <c r="D457" t="s">
        <v>20</v>
      </c>
      <c r="E457">
        <v>40</v>
      </c>
      <c r="F457">
        <v>7</v>
      </c>
      <c r="G457">
        <v>0</v>
      </c>
      <c r="I457">
        <v>16.919599533081101</v>
      </c>
      <c r="J457">
        <v>19.7630004882812</v>
      </c>
      <c r="L457">
        <v>11.8835000991821</v>
      </c>
      <c r="M457">
        <v>15.3931999206543</v>
      </c>
      <c r="Q457">
        <v>1E-10</v>
      </c>
      <c r="R457">
        <v>1E-10</v>
      </c>
      <c r="T457">
        <v>1E-10</v>
      </c>
      <c r="U457">
        <v>1E-10</v>
      </c>
    </row>
    <row r="458" spans="1:21" x14ac:dyDescent="0.25">
      <c r="A458" t="s">
        <v>486</v>
      </c>
      <c r="B458" t="s">
        <v>428</v>
      </c>
      <c r="C458" t="s">
        <v>37</v>
      </c>
      <c r="D458" t="s">
        <v>20</v>
      </c>
      <c r="E458">
        <v>40</v>
      </c>
      <c r="F458">
        <v>8</v>
      </c>
      <c r="G458">
        <v>0</v>
      </c>
      <c r="I458">
        <v>17.044000625610401</v>
      </c>
      <c r="J458">
        <v>19.117000579833999</v>
      </c>
      <c r="L458">
        <v>11.3354997634888</v>
      </c>
      <c r="M458">
        <v>15.2465000152588</v>
      </c>
      <c r="Q458">
        <v>1E-10</v>
      </c>
      <c r="R458">
        <v>1E-10</v>
      </c>
      <c r="T458">
        <v>1E-10</v>
      </c>
      <c r="U458">
        <v>1E-10</v>
      </c>
    </row>
    <row r="459" spans="1:21" x14ac:dyDescent="0.25">
      <c r="A459" t="s">
        <v>487</v>
      </c>
      <c r="B459" t="s">
        <v>488</v>
      </c>
      <c r="C459" t="s">
        <v>37</v>
      </c>
      <c r="D459" t="s">
        <v>20</v>
      </c>
      <c r="E459">
        <v>32</v>
      </c>
      <c r="F459">
        <v>0</v>
      </c>
      <c r="G459">
        <v>0</v>
      </c>
      <c r="I459">
        <v>1E-10</v>
      </c>
      <c r="J459">
        <v>0.23496499657630901</v>
      </c>
      <c r="L459">
        <v>0.21710500121116599</v>
      </c>
      <c r="M459">
        <v>0.27993398904800398</v>
      </c>
      <c r="Q459">
        <v>1E-10</v>
      </c>
      <c r="R459">
        <v>1E-10</v>
      </c>
      <c r="T459">
        <v>1E-10</v>
      </c>
      <c r="U459">
        <v>1E-10</v>
      </c>
    </row>
    <row r="460" spans="1:21" x14ac:dyDescent="0.25">
      <c r="A460" t="s">
        <v>489</v>
      </c>
      <c r="B460" t="s">
        <v>488</v>
      </c>
      <c r="C460" t="s">
        <v>37</v>
      </c>
      <c r="D460" t="s">
        <v>20</v>
      </c>
      <c r="E460">
        <v>32</v>
      </c>
      <c r="F460">
        <v>1</v>
      </c>
      <c r="G460">
        <v>0</v>
      </c>
      <c r="I460">
        <v>0.19986599683761599</v>
      </c>
      <c r="J460">
        <v>1E-10</v>
      </c>
      <c r="L460">
        <v>0.21492399275302901</v>
      </c>
      <c r="M460">
        <v>0.21635699272155801</v>
      </c>
      <c r="Q460">
        <v>1E-10</v>
      </c>
      <c r="R460">
        <v>1E-10</v>
      </c>
      <c r="T460">
        <v>1E-10</v>
      </c>
      <c r="U460">
        <v>1E-10</v>
      </c>
    </row>
    <row r="461" spans="1:21" x14ac:dyDescent="0.25">
      <c r="A461" t="s">
        <v>490</v>
      </c>
      <c r="B461" t="s">
        <v>488</v>
      </c>
      <c r="C461" t="s">
        <v>37</v>
      </c>
      <c r="D461" t="s">
        <v>20</v>
      </c>
      <c r="E461">
        <v>32</v>
      </c>
      <c r="F461">
        <v>0</v>
      </c>
      <c r="G461">
        <v>0</v>
      </c>
      <c r="I461">
        <v>1E-10</v>
      </c>
      <c r="J461">
        <v>0.23478299379348799</v>
      </c>
      <c r="L461">
        <v>0.25161400437355003</v>
      </c>
      <c r="M461">
        <v>0.29340800642967202</v>
      </c>
      <c r="Q461">
        <v>1E-10</v>
      </c>
      <c r="R461">
        <v>1E-10</v>
      </c>
      <c r="T461">
        <v>1E-10</v>
      </c>
      <c r="U461">
        <v>1E-10</v>
      </c>
    </row>
    <row r="462" spans="1:21" x14ac:dyDescent="0.25">
      <c r="A462" t="s">
        <v>491</v>
      </c>
      <c r="B462" t="s">
        <v>488</v>
      </c>
      <c r="C462" t="s">
        <v>37</v>
      </c>
      <c r="D462" t="s">
        <v>20</v>
      </c>
      <c r="E462">
        <v>32</v>
      </c>
      <c r="F462">
        <v>1</v>
      </c>
      <c r="G462">
        <v>0</v>
      </c>
      <c r="I462">
        <v>0.29603201150894198</v>
      </c>
      <c r="J462">
        <v>1E-10</v>
      </c>
      <c r="L462">
        <v>0.26888000965118403</v>
      </c>
      <c r="M462">
        <v>0.29799801111221302</v>
      </c>
      <c r="Q462">
        <v>1E-10</v>
      </c>
      <c r="R462">
        <v>1E-10</v>
      </c>
      <c r="T462">
        <v>1E-10</v>
      </c>
      <c r="U462">
        <v>1E-10</v>
      </c>
    </row>
    <row r="463" spans="1:21" x14ac:dyDescent="0.25">
      <c r="A463" t="s">
        <v>492</v>
      </c>
      <c r="B463" t="s">
        <v>488</v>
      </c>
      <c r="C463" t="s">
        <v>37</v>
      </c>
      <c r="D463" t="s">
        <v>20</v>
      </c>
      <c r="E463">
        <v>34</v>
      </c>
      <c r="F463">
        <v>1</v>
      </c>
      <c r="G463">
        <v>0</v>
      </c>
      <c r="I463">
        <v>11.8420000076294</v>
      </c>
      <c r="J463">
        <v>11.7671003341675</v>
      </c>
      <c r="L463">
        <v>10.797900199890099</v>
      </c>
      <c r="M463">
        <v>12.040200233459499</v>
      </c>
      <c r="Q463">
        <v>1E-10</v>
      </c>
      <c r="R463">
        <v>1E-10</v>
      </c>
      <c r="T463">
        <v>1E-10</v>
      </c>
      <c r="U463">
        <v>1E-10</v>
      </c>
    </row>
    <row r="464" spans="1:21" x14ac:dyDescent="0.25">
      <c r="A464" t="s">
        <v>493</v>
      </c>
      <c r="B464" t="s">
        <v>488</v>
      </c>
      <c r="C464" t="s">
        <v>37</v>
      </c>
      <c r="D464" t="s">
        <v>20</v>
      </c>
      <c r="E464">
        <v>34</v>
      </c>
      <c r="F464">
        <v>2</v>
      </c>
      <c r="G464">
        <v>0</v>
      </c>
      <c r="I464">
        <v>2.0413498878478999</v>
      </c>
      <c r="J464">
        <v>1.86626005172729</v>
      </c>
      <c r="L464">
        <v>1.49477994441986</v>
      </c>
      <c r="M464">
        <v>1.5856300592422501</v>
      </c>
      <c r="Q464">
        <v>1E-10</v>
      </c>
      <c r="R464">
        <v>1E-10</v>
      </c>
      <c r="T464">
        <v>1E-10</v>
      </c>
      <c r="U464">
        <v>1E-10</v>
      </c>
    </row>
    <row r="465" spans="1:21" x14ac:dyDescent="0.25">
      <c r="A465" t="s">
        <v>494</v>
      </c>
      <c r="B465" t="s">
        <v>488</v>
      </c>
      <c r="C465" t="s">
        <v>37</v>
      </c>
      <c r="D465" t="s">
        <v>20</v>
      </c>
      <c r="E465">
        <v>36</v>
      </c>
      <c r="F465">
        <v>1</v>
      </c>
      <c r="G465">
        <v>0</v>
      </c>
      <c r="I465">
        <v>0.28564399480819702</v>
      </c>
      <c r="J465">
        <v>0.46573200821876498</v>
      </c>
      <c r="L465">
        <v>1E-10</v>
      </c>
      <c r="M465">
        <v>1E-10</v>
      </c>
      <c r="Q465">
        <v>1E-10</v>
      </c>
      <c r="R465">
        <v>1E-10</v>
      </c>
      <c r="T465">
        <v>1E-10</v>
      </c>
      <c r="U465">
        <v>1E-10</v>
      </c>
    </row>
    <row r="466" spans="1:21" x14ac:dyDescent="0.25">
      <c r="A466" t="s">
        <v>495</v>
      </c>
      <c r="B466" t="s">
        <v>488</v>
      </c>
      <c r="C466" t="s">
        <v>37</v>
      </c>
      <c r="D466" t="s">
        <v>20</v>
      </c>
      <c r="E466">
        <v>36</v>
      </c>
      <c r="F466">
        <v>2</v>
      </c>
      <c r="G466">
        <v>0</v>
      </c>
      <c r="I466">
        <v>1.65559005737305</v>
      </c>
      <c r="J466">
        <v>1.33228003978729</v>
      </c>
      <c r="L466">
        <v>1.08050000667572</v>
      </c>
      <c r="M466">
        <v>1.3199000358581501</v>
      </c>
      <c r="Q466">
        <v>1E-10</v>
      </c>
      <c r="R466">
        <v>1E-10</v>
      </c>
      <c r="T466">
        <v>1E-10</v>
      </c>
      <c r="U466">
        <v>1E-10</v>
      </c>
    </row>
    <row r="467" spans="1:21" x14ac:dyDescent="0.25">
      <c r="A467" t="s">
        <v>496</v>
      </c>
      <c r="B467" t="s">
        <v>488</v>
      </c>
      <c r="C467" t="s">
        <v>37</v>
      </c>
      <c r="D467" t="s">
        <v>20</v>
      </c>
      <c r="E467">
        <v>36</v>
      </c>
      <c r="F467">
        <v>3</v>
      </c>
      <c r="G467">
        <v>0</v>
      </c>
      <c r="I467">
        <v>0.56095898151397705</v>
      </c>
      <c r="J467">
        <v>0.53652697801589999</v>
      </c>
      <c r="L467">
        <v>0.459764003753662</v>
      </c>
      <c r="M467">
        <v>0.484124004840851</v>
      </c>
      <c r="Q467">
        <v>1E-10</v>
      </c>
      <c r="R467">
        <v>1E-10</v>
      </c>
      <c r="T467">
        <v>1E-10</v>
      </c>
      <c r="U467">
        <v>1E-10</v>
      </c>
    </row>
    <row r="468" spans="1:21" x14ac:dyDescent="0.25">
      <c r="A468" t="s">
        <v>497</v>
      </c>
      <c r="B468" t="s">
        <v>488</v>
      </c>
      <c r="C468" t="s">
        <v>37</v>
      </c>
      <c r="D468" t="s">
        <v>20</v>
      </c>
      <c r="E468">
        <v>36</v>
      </c>
      <c r="F468">
        <v>4</v>
      </c>
      <c r="G468">
        <v>0</v>
      </c>
      <c r="I468">
        <v>0.75632297992706299</v>
      </c>
      <c r="J468">
        <v>0.71813499927520796</v>
      </c>
      <c r="L468">
        <v>0.605723977088928</v>
      </c>
      <c r="M468">
        <v>0.70307600498199496</v>
      </c>
      <c r="Q468">
        <v>1E-10</v>
      </c>
      <c r="R468">
        <v>1E-10</v>
      </c>
      <c r="T468">
        <v>1E-10</v>
      </c>
      <c r="U468">
        <v>1E-10</v>
      </c>
    </row>
    <row r="469" spans="1:21" x14ac:dyDescent="0.25">
      <c r="A469" t="s">
        <v>498</v>
      </c>
      <c r="B469" t="s">
        <v>488</v>
      </c>
      <c r="C469" t="s">
        <v>37</v>
      </c>
      <c r="D469" t="s">
        <v>20</v>
      </c>
      <c r="E469">
        <v>38</v>
      </c>
      <c r="F469">
        <v>4</v>
      </c>
      <c r="G469">
        <v>0</v>
      </c>
      <c r="I469">
        <v>0.47440800070762601</v>
      </c>
      <c r="J469">
        <v>0.45484599471092202</v>
      </c>
      <c r="L469">
        <v>0.37733501195907598</v>
      </c>
      <c r="M469">
        <v>0.33084100484848</v>
      </c>
      <c r="Q469">
        <v>1E-10</v>
      </c>
      <c r="R469">
        <v>1E-10</v>
      </c>
      <c r="T469">
        <v>1E-10</v>
      </c>
      <c r="U469">
        <v>1E-10</v>
      </c>
    </row>
    <row r="470" spans="1:21" x14ac:dyDescent="0.25">
      <c r="A470" t="s">
        <v>499</v>
      </c>
      <c r="B470" t="s">
        <v>488</v>
      </c>
      <c r="C470" t="s">
        <v>37</v>
      </c>
      <c r="D470" t="s">
        <v>20</v>
      </c>
      <c r="E470">
        <v>38</v>
      </c>
      <c r="F470">
        <v>5</v>
      </c>
      <c r="G470">
        <v>0</v>
      </c>
      <c r="I470">
        <v>0.48270800709724399</v>
      </c>
      <c r="J470">
        <v>0.461748987436295</v>
      </c>
      <c r="L470">
        <v>0.38740000128745999</v>
      </c>
      <c r="M470">
        <v>0.47901800274848899</v>
      </c>
      <c r="Q470">
        <v>1E-10</v>
      </c>
      <c r="R470">
        <v>1E-10</v>
      </c>
      <c r="T470">
        <v>1E-10</v>
      </c>
      <c r="U470">
        <v>1E-10</v>
      </c>
    </row>
    <row r="471" spans="1:21" x14ac:dyDescent="0.25">
      <c r="A471" t="s">
        <v>500</v>
      </c>
      <c r="B471" t="s">
        <v>488</v>
      </c>
      <c r="C471" t="s">
        <v>37</v>
      </c>
      <c r="D471" t="s">
        <v>20</v>
      </c>
      <c r="E471">
        <v>34</v>
      </c>
      <c r="F471">
        <v>1</v>
      </c>
      <c r="G471">
        <v>0</v>
      </c>
      <c r="I471">
        <v>0.28788399696350098</v>
      </c>
      <c r="J471">
        <v>0.27481999993324302</v>
      </c>
      <c r="L471">
        <v>0.28880399465560902</v>
      </c>
      <c r="M471">
        <v>0.33791100978851302</v>
      </c>
      <c r="Q471">
        <v>1E-10</v>
      </c>
      <c r="R471">
        <v>1E-10</v>
      </c>
      <c r="T471">
        <v>1E-10</v>
      </c>
      <c r="U471">
        <v>1E-10</v>
      </c>
    </row>
    <row r="472" spans="1:21" x14ac:dyDescent="0.25">
      <c r="A472" t="s">
        <v>501</v>
      </c>
      <c r="B472" t="s">
        <v>488</v>
      </c>
      <c r="C472" t="s">
        <v>37</v>
      </c>
      <c r="D472" t="s">
        <v>20</v>
      </c>
      <c r="E472">
        <v>34</v>
      </c>
      <c r="F472">
        <v>2</v>
      </c>
      <c r="G472">
        <v>0</v>
      </c>
      <c r="I472">
        <v>0.81902700662612904</v>
      </c>
      <c r="J472">
        <v>0.76370102167129505</v>
      </c>
      <c r="L472">
        <v>0.99783700704574596</v>
      </c>
      <c r="M472">
        <v>1.01159000396729</v>
      </c>
      <c r="Q472">
        <v>1E-10</v>
      </c>
      <c r="R472">
        <v>1E-10</v>
      </c>
      <c r="T472">
        <v>1E-10</v>
      </c>
      <c r="U472">
        <v>1E-10</v>
      </c>
    </row>
    <row r="473" spans="1:21" x14ac:dyDescent="0.25">
      <c r="A473" t="s">
        <v>502</v>
      </c>
      <c r="B473" t="s">
        <v>488</v>
      </c>
      <c r="C473" t="s">
        <v>37</v>
      </c>
      <c r="D473" t="s">
        <v>20</v>
      </c>
      <c r="E473">
        <v>36</v>
      </c>
      <c r="F473">
        <v>2</v>
      </c>
      <c r="G473">
        <v>0</v>
      </c>
      <c r="I473">
        <v>1E-10</v>
      </c>
      <c r="J473">
        <v>1E-10</v>
      </c>
      <c r="L473">
        <v>1E-10</v>
      </c>
      <c r="M473">
        <v>1E-10</v>
      </c>
      <c r="Q473">
        <v>1E-10</v>
      </c>
      <c r="R473">
        <v>1E-10</v>
      </c>
      <c r="T473">
        <v>1E-10</v>
      </c>
      <c r="U473">
        <v>1E-10</v>
      </c>
    </row>
    <row r="474" spans="1:21" x14ac:dyDescent="0.25">
      <c r="A474" t="s">
        <v>503</v>
      </c>
      <c r="B474" t="s">
        <v>488</v>
      </c>
      <c r="C474" t="s">
        <v>37</v>
      </c>
      <c r="D474" t="s">
        <v>20</v>
      </c>
      <c r="E474">
        <v>36</v>
      </c>
      <c r="F474">
        <v>3</v>
      </c>
      <c r="G474">
        <v>0</v>
      </c>
      <c r="I474">
        <v>1E-10</v>
      </c>
      <c r="J474">
        <v>1E-10</v>
      </c>
      <c r="L474">
        <v>4.7058001160621601E-2</v>
      </c>
      <c r="M474">
        <v>1E-10</v>
      </c>
      <c r="Q474">
        <v>1E-10</v>
      </c>
      <c r="R474">
        <v>1E-10</v>
      </c>
      <c r="T474">
        <v>1E-10</v>
      </c>
      <c r="U474">
        <v>1E-10</v>
      </c>
    </row>
    <row r="475" spans="1:21" x14ac:dyDescent="0.25">
      <c r="A475" t="s">
        <v>504</v>
      </c>
      <c r="B475" t="s">
        <v>488</v>
      </c>
      <c r="C475" t="s">
        <v>37</v>
      </c>
      <c r="D475" t="s">
        <v>20</v>
      </c>
      <c r="E475">
        <v>36</v>
      </c>
      <c r="F475">
        <v>4</v>
      </c>
      <c r="G475">
        <v>0</v>
      </c>
      <c r="I475">
        <v>0.20079700648784601</v>
      </c>
      <c r="J475">
        <v>0.22038799524307301</v>
      </c>
      <c r="L475">
        <v>0.19504700601100899</v>
      </c>
      <c r="M475">
        <v>0.17472100257873499</v>
      </c>
      <c r="Q475">
        <v>1E-10</v>
      </c>
      <c r="R475">
        <v>1E-10</v>
      </c>
      <c r="T475">
        <v>1E-10</v>
      </c>
      <c r="U475">
        <v>1E-10</v>
      </c>
    </row>
    <row r="476" spans="1:21" x14ac:dyDescent="0.25">
      <c r="A476" t="s">
        <v>505</v>
      </c>
      <c r="B476" t="s">
        <v>488</v>
      </c>
      <c r="C476" t="s">
        <v>37</v>
      </c>
      <c r="D476" t="s">
        <v>20</v>
      </c>
      <c r="E476">
        <v>38</v>
      </c>
      <c r="F476">
        <v>4</v>
      </c>
      <c r="G476">
        <v>0</v>
      </c>
      <c r="I476">
        <v>1.9592400640249301E-2</v>
      </c>
      <c r="J476">
        <v>1E-10</v>
      </c>
      <c r="L476">
        <v>1E-10</v>
      </c>
      <c r="M476">
        <v>1E-10</v>
      </c>
      <c r="Q476">
        <v>1E-10</v>
      </c>
      <c r="R476">
        <v>1E-10</v>
      </c>
      <c r="T476">
        <v>1E-10</v>
      </c>
      <c r="U476">
        <v>1E-10</v>
      </c>
    </row>
    <row r="477" spans="1:21" x14ac:dyDescent="0.25">
      <c r="A477" t="s">
        <v>506</v>
      </c>
      <c r="B477" t="s">
        <v>488</v>
      </c>
      <c r="C477" t="s">
        <v>37</v>
      </c>
      <c r="D477" t="s">
        <v>20</v>
      </c>
      <c r="E477">
        <v>38</v>
      </c>
      <c r="F477">
        <v>5</v>
      </c>
      <c r="G477">
        <v>0</v>
      </c>
      <c r="I477">
        <v>7.9198703169822707E-2</v>
      </c>
      <c r="J477">
        <v>0.107354998588562</v>
      </c>
      <c r="L477">
        <v>8.3849698305130005E-2</v>
      </c>
      <c r="M477">
        <v>8.0305196344852406E-2</v>
      </c>
      <c r="Q477">
        <v>1E-10</v>
      </c>
      <c r="R477">
        <v>1E-10</v>
      </c>
      <c r="T477">
        <v>1E-10</v>
      </c>
      <c r="U477">
        <v>1E-10</v>
      </c>
    </row>
    <row r="478" spans="1:21" x14ac:dyDescent="0.25">
      <c r="A478" t="s">
        <v>507</v>
      </c>
      <c r="B478" t="s">
        <v>488</v>
      </c>
      <c r="C478" t="s">
        <v>37</v>
      </c>
      <c r="D478" t="s">
        <v>20</v>
      </c>
      <c r="E478">
        <v>38</v>
      </c>
      <c r="F478">
        <v>6</v>
      </c>
      <c r="G478">
        <v>0</v>
      </c>
      <c r="I478">
        <v>1E-10</v>
      </c>
      <c r="J478">
        <v>0.18000499904155701</v>
      </c>
      <c r="L478">
        <v>1E-10</v>
      </c>
      <c r="M478">
        <v>1E-10</v>
      </c>
      <c r="Q478">
        <v>1E-10</v>
      </c>
      <c r="R478">
        <v>1E-10</v>
      </c>
      <c r="T478">
        <v>1E-10</v>
      </c>
      <c r="U478">
        <v>1E-10</v>
      </c>
    </row>
    <row r="479" spans="1:21" x14ac:dyDescent="0.25">
      <c r="A479" t="s">
        <v>508</v>
      </c>
      <c r="B479" t="s">
        <v>488</v>
      </c>
      <c r="C479" t="s">
        <v>37</v>
      </c>
      <c r="D479" t="s">
        <v>20</v>
      </c>
      <c r="E479">
        <v>34</v>
      </c>
      <c r="F479">
        <v>2</v>
      </c>
      <c r="G479">
        <v>0</v>
      </c>
      <c r="I479">
        <v>1E-10</v>
      </c>
      <c r="J479">
        <v>1E-10</v>
      </c>
      <c r="L479">
        <v>1E-10</v>
      </c>
      <c r="M479">
        <v>0.360697001218796</v>
      </c>
      <c r="Q479">
        <v>1E-10</v>
      </c>
      <c r="R479">
        <v>1E-10</v>
      </c>
      <c r="T479">
        <v>1E-10</v>
      </c>
      <c r="U479">
        <v>1E-10</v>
      </c>
    </row>
    <row r="480" spans="1:21" x14ac:dyDescent="0.25">
      <c r="A480" t="s">
        <v>509</v>
      </c>
      <c r="B480" t="s">
        <v>488</v>
      </c>
      <c r="C480" t="s">
        <v>37</v>
      </c>
      <c r="D480" t="s">
        <v>20</v>
      </c>
      <c r="E480">
        <v>38</v>
      </c>
      <c r="F480">
        <v>6</v>
      </c>
      <c r="G480">
        <v>0</v>
      </c>
      <c r="I480">
        <v>1E-10</v>
      </c>
      <c r="J480">
        <v>2.56169997155666E-2</v>
      </c>
      <c r="L480">
        <v>1E-10</v>
      </c>
      <c r="M480">
        <v>1E-10</v>
      </c>
      <c r="Q480">
        <v>1E-10</v>
      </c>
      <c r="R480">
        <v>1E-10</v>
      </c>
      <c r="T480">
        <v>1E-10</v>
      </c>
      <c r="U480">
        <v>1E-10</v>
      </c>
    </row>
    <row r="481" spans="1:21" x14ac:dyDescent="0.25">
      <c r="A481" t="s">
        <v>510</v>
      </c>
      <c r="B481" t="s">
        <v>488</v>
      </c>
      <c r="C481" t="s">
        <v>37</v>
      </c>
      <c r="D481" t="s">
        <v>20</v>
      </c>
      <c r="E481">
        <v>36</v>
      </c>
      <c r="F481">
        <v>1</v>
      </c>
      <c r="G481">
        <v>0</v>
      </c>
      <c r="I481">
        <v>1.0625300407409699</v>
      </c>
      <c r="J481">
        <v>1E-10</v>
      </c>
      <c r="L481">
        <v>1E-10</v>
      </c>
      <c r="M481">
        <v>1.04813003540039</v>
      </c>
      <c r="Q481">
        <v>1E-10</v>
      </c>
      <c r="R481">
        <v>1E-10</v>
      </c>
      <c r="T481">
        <v>1E-10</v>
      </c>
      <c r="U481">
        <v>1E-10</v>
      </c>
    </row>
    <row r="482" spans="1:21" x14ac:dyDescent="0.25">
      <c r="A482" t="s">
        <v>511</v>
      </c>
      <c r="B482" t="s">
        <v>488</v>
      </c>
      <c r="C482" t="s">
        <v>37</v>
      </c>
      <c r="D482" t="s">
        <v>20</v>
      </c>
      <c r="E482">
        <v>36</v>
      </c>
      <c r="F482">
        <v>2</v>
      </c>
      <c r="G482">
        <v>0</v>
      </c>
      <c r="I482">
        <v>1.41448998451233</v>
      </c>
      <c r="J482">
        <v>1.1586500406265301</v>
      </c>
      <c r="L482">
        <v>1.1644599437713601</v>
      </c>
      <c r="M482">
        <v>1.3927099704742401</v>
      </c>
      <c r="Q482">
        <v>1E-10</v>
      </c>
      <c r="R482">
        <v>1E-10</v>
      </c>
      <c r="T482">
        <v>1E-10</v>
      </c>
      <c r="U482">
        <v>1E-10</v>
      </c>
    </row>
    <row r="483" spans="1:21" x14ac:dyDescent="0.25">
      <c r="A483" t="s">
        <v>512</v>
      </c>
      <c r="B483" t="s">
        <v>488</v>
      </c>
      <c r="C483" t="s">
        <v>37</v>
      </c>
      <c r="D483" t="s">
        <v>20</v>
      </c>
      <c r="E483">
        <v>38</v>
      </c>
      <c r="F483">
        <v>4</v>
      </c>
      <c r="G483">
        <v>0</v>
      </c>
      <c r="I483">
        <v>0.37569800019264199</v>
      </c>
      <c r="J483">
        <v>0.35368299484252902</v>
      </c>
      <c r="L483">
        <v>0.25064599514007602</v>
      </c>
      <c r="M483">
        <v>0.243044003844261</v>
      </c>
      <c r="Q483">
        <v>1E-10</v>
      </c>
      <c r="R483">
        <v>1E-10</v>
      </c>
      <c r="T483">
        <v>1E-10</v>
      </c>
      <c r="U483">
        <v>1E-10</v>
      </c>
    </row>
    <row r="484" spans="1:21" x14ac:dyDescent="0.25">
      <c r="A484" t="s">
        <v>513</v>
      </c>
      <c r="B484" t="s">
        <v>488</v>
      </c>
      <c r="C484" t="s">
        <v>37</v>
      </c>
      <c r="D484" t="s">
        <v>20</v>
      </c>
      <c r="E484">
        <v>40</v>
      </c>
      <c r="F484">
        <v>6</v>
      </c>
      <c r="G484">
        <v>0</v>
      </c>
      <c r="I484">
        <v>1E-10</v>
      </c>
      <c r="J484">
        <v>0.26687800884246798</v>
      </c>
      <c r="L484">
        <v>1E-10</v>
      </c>
      <c r="M484">
        <v>1E-10</v>
      </c>
      <c r="Q484">
        <v>1E-10</v>
      </c>
      <c r="R484">
        <v>1E-10</v>
      </c>
      <c r="T484">
        <v>1E-10</v>
      </c>
      <c r="U484">
        <v>1E-10</v>
      </c>
    </row>
    <row r="485" spans="1:21" x14ac:dyDescent="0.25">
      <c r="A485" t="s">
        <v>514</v>
      </c>
      <c r="B485" t="s">
        <v>488</v>
      </c>
      <c r="C485" t="s">
        <v>37</v>
      </c>
      <c r="D485" t="s">
        <v>20</v>
      </c>
      <c r="E485">
        <v>36</v>
      </c>
      <c r="F485">
        <v>2</v>
      </c>
      <c r="G485">
        <v>0</v>
      </c>
      <c r="I485">
        <v>2.1189999580383301</v>
      </c>
      <c r="J485">
        <v>1.82079994678497</v>
      </c>
      <c r="L485">
        <v>1.81842005252838</v>
      </c>
      <c r="M485">
        <v>2.2001800537109402</v>
      </c>
      <c r="Q485">
        <v>1E-10</v>
      </c>
      <c r="R485">
        <v>1E-10</v>
      </c>
      <c r="T485">
        <v>1E-10</v>
      </c>
      <c r="U485">
        <v>1E-10</v>
      </c>
    </row>
    <row r="486" spans="1:21" x14ac:dyDescent="0.25">
      <c r="A486" t="s">
        <v>515</v>
      </c>
      <c r="B486" t="s">
        <v>488</v>
      </c>
      <c r="C486" t="s">
        <v>37</v>
      </c>
      <c r="D486" t="s">
        <v>20</v>
      </c>
      <c r="E486">
        <v>36</v>
      </c>
      <c r="F486">
        <v>3</v>
      </c>
      <c r="G486">
        <v>0</v>
      </c>
      <c r="I486">
        <v>2.1722500324249299</v>
      </c>
      <c r="J486">
        <v>2.0139999389648402</v>
      </c>
      <c r="L486">
        <v>1.7538599967956501</v>
      </c>
      <c r="M486">
        <v>2.0597500801086399</v>
      </c>
      <c r="Q486">
        <v>1E-10</v>
      </c>
      <c r="R486">
        <v>1E-10</v>
      </c>
      <c r="T486">
        <v>1E-10</v>
      </c>
      <c r="U486">
        <v>1E-10</v>
      </c>
    </row>
    <row r="487" spans="1:21" x14ac:dyDescent="0.25">
      <c r="A487" t="s">
        <v>516</v>
      </c>
      <c r="B487" t="s">
        <v>488</v>
      </c>
      <c r="C487" t="s">
        <v>37</v>
      </c>
      <c r="D487" t="s">
        <v>20</v>
      </c>
      <c r="E487">
        <v>36</v>
      </c>
      <c r="F487">
        <v>4</v>
      </c>
      <c r="G487">
        <v>0</v>
      </c>
      <c r="I487">
        <v>1E-10</v>
      </c>
      <c r="J487">
        <v>1E-10</v>
      </c>
      <c r="L487">
        <v>1E-10</v>
      </c>
      <c r="M487">
        <v>9.4368703663349193E-2</v>
      </c>
      <c r="Q487">
        <v>1E-10</v>
      </c>
      <c r="R487">
        <v>1E-10</v>
      </c>
      <c r="T487">
        <v>1E-10</v>
      </c>
      <c r="U487">
        <v>1E-10</v>
      </c>
    </row>
    <row r="488" spans="1:21" x14ac:dyDescent="0.25">
      <c r="A488" t="s">
        <v>517</v>
      </c>
      <c r="B488" t="s">
        <v>488</v>
      </c>
      <c r="C488" t="s">
        <v>37</v>
      </c>
      <c r="D488" t="s">
        <v>20</v>
      </c>
      <c r="E488">
        <v>38</v>
      </c>
      <c r="F488">
        <v>4</v>
      </c>
      <c r="G488">
        <v>0</v>
      </c>
      <c r="I488">
        <v>0.40173101425170898</v>
      </c>
      <c r="J488">
        <v>0.43789499998092701</v>
      </c>
      <c r="L488">
        <v>0.29634299874305697</v>
      </c>
      <c r="M488">
        <v>0.32931300997734098</v>
      </c>
      <c r="Q488">
        <v>1E-10</v>
      </c>
      <c r="R488">
        <v>1E-10</v>
      </c>
      <c r="T488">
        <v>1E-10</v>
      </c>
      <c r="U488">
        <v>1E-10</v>
      </c>
    </row>
    <row r="489" spans="1:21" x14ac:dyDescent="0.25">
      <c r="A489" t="s">
        <v>518</v>
      </c>
      <c r="B489" t="s">
        <v>488</v>
      </c>
      <c r="C489" t="s">
        <v>37</v>
      </c>
      <c r="D489" t="s">
        <v>20</v>
      </c>
      <c r="E489">
        <v>38</v>
      </c>
      <c r="F489">
        <v>5</v>
      </c>
      <c r="G489">
        <v>0</v>
      </c>
      <c r="I489">
        <v>0.29375898838043202</v>
      </c>
      <c r="J489">
        <v>0.35525301098823497</v>
      </c>
      <c r="L489">
        <v>0.36763599514961198</v>
      </c>
      <c r="M489">
        <v>0.29154598712921098</v>
      </c>
      <c r="Q489">
        <v>1E-10</v>
      </c>
      <c r="R489">
        <v>1E-10</v>
      </c>
      <c r="T489">
        <v>1E-10</v>
      </c>
      <c r="U489">
        <v>1E-10</v>
      </c>
    </row>
    <row r="490" spans="1:21" x14ac:dyDescent="0.25">
      <c r="A490" t="s">
        <v>519</v>
      </c>
      <c r="B490" t="s">
        <v>488</v>
      </c>
      <c r="C490" t="s">
        <v>37</v>
      </c>
      <c r="D490" t="s">
        <v>20</v>
      </c>
      <c r="E490">
        <v>40</v>
      </c>
      <c r="F490">
        <v>6</v>
      </c>
      <c r="G490">
        <v>0</v>
      </c>
      <c r="I490">
        <v>1E-10</v>
      </c>
      <c r="J490">
        <v>0.42232099175453203</v>
      </c>
      <c r="L490">
        <v>1E-10</v>
      </c>
      <c r="M490">
        <v>1E-10</v>
      </c>
      <c r="Q490">
        <v>1E-10</v>
      </c>
      <c r="R490">
        <v>1E-10</v>
      </c>
      <c r="T490">
        <v>1E-10</v>
      </c>
      <c r="U490">
        <v>1E-10</v>
      </c>
    </row>
    <row r="491" spans="1:21" x14ac:dyDescent="0.25">
      <c r="A491" t="s">
        <v>520</v>
      </c>
      <c r="B491" t="s">
        <v>488</v>
      </c>
      <c r="C491" t="s">
        <v>37</v>
      </c>
      <c r="D491" t="s">
        <v>20</v>
      </c>
      <c r="E491">
        <v>36</v>
      </c>
      <c r="F491">
        <v>4</v>
      </c>
      <c r="G491">
        <v>0</v>
      </c>
      <c r="I491">
        <v>0.28611400723457298</v>
      </c>
      <c r="J491">
        <v>0.283142000436783</v>
      </c>
      <c r="L491">
        <v>0.26377901434898399</v>
      </c>
      <c r="M491">
        <v>0.30901101231575001</v>
      </c>
      <c r="Q491">
        <v>1E-10</v>
      </c>
      <c r="R491">
        <v>1E-10</v>
      </c>
      <c r="T491">
        <v>1E-10</v>
      </c>
      <c r="U491">
        <v>1E-10</v>
      </c>
    </row>
    <row r="492" spans="1:21" x14ac:dyDescent="0.25">
      <c r="A492" t="s">
        <v>521</v>
      </c>
      <c r="B492" t="s">
        <v>488</v>
      </c>
      <c r="C492" t="s">
        <v>37</v>
      </c>
      <c r="D492" t="s">
        <v>20</v>
      </c>
      <c r="E492">
        <v>38</v>
      </c>
      <c r="F492">
        <v>4</v>
      </c>
      <c r="G492">
        <v>0</v>
      </c>
      <c r="I492">
        <v>1E-10</v>
      </c>
      <c r="J492">
        <v>3.4788399934768698E-2</v>
      </c>
      <c r="L492">
        <v>1E-10</v>
      </c>
      <c r="M492">
        <v>4.31943982839584E-2</v>
      </c>
      <c r="Q492">
        <v>1E-10</v>
      </c>
      <c r="R492">
        <v>1E-10</v>
      </c>
      <c r="T492">
        <v>1E-10</v>
      </c>
      <c r="U492">
        <v>1E-10</v>
      </c>
    </row>
    <row r="493" spans="1:21" x14ac:dyDescent="0.25">
      <c r="A493" t="s">
        <v>522</v>
      </c>
      <c r="B493" t="s">
        <v>488</v>
      </c>
      <c r="C493" t="s">
        <v>37</v>
      </c>
      <c r="D493" t="s">
        <v>20</v>
      </c>
      <c r="E493">
        <v>38</v>
      </c>
      <c r="F493">
        <v>5</v>
      </c>
      <c r="G493">
        <v>0</v>
      </c>
      <c r="I493">
        <v>8.3590902388095897E-2</v>
      </c>
      <c r="J493">
        <v>0.101030997931957</v>
      </c>
      <c r="L493">
        <v>1E-10</v>
      </c>
      <c r="M493">
        <v>1E-10</v>
      </c>
      <c r="Q493">
        <v>1E-10</v>
      </c>
      <c r="R493">
        <v>1E-10</v>
      </c>
      <c r="T493">
        <v>1E-10</v>
      </c>
      <c r="U493">
        <v>1E-10</v>
      </c>
    </row>
    <row r="494" spans="1:21" x14ac:dyDescent="0.25">
      <c r="A494" t="s">
        <v>523</v>
      </c>
      <c r="B494" t="s">
        <v>488</v>
      </c>
      <c r="C494" t="s">
        <v>37</v>
      </c>
      <c r="D494" t="s">
        <v>20</v>
      </c>
      <c r="E494">
        <v>38</v>
      </c>
      <c r="F494">
        <v>6</v>
      </c>
      <c r="G494">
        <v>0</v>
      </c>
      <c r="I494">
        <v>1E-10</v>
      </c>
      <c r="J494">
        <v>0.22959999740123699</v>
      </c>
      <c r="L494">
        <v>1E-10</v>
      </c>
      <c r="M494">
        <v>1E-10</v>
      </c>
      <c r="Q494">
        <v>1E-10</v>
      </c>
      <c r="R494">
        <v>1E-10</v>
      </c>
      <c r="T494">
        <v>1E-10</v>
      </c>
      <c r="U494">
        <v>1E-10</v>
      </c>
    </row>
    <row r="495" spans="1:21" x14ac:dyDescent="0.25">
      <c r="A495" t="s">
        <v>524</v>
      </c>
      <c r="B495" t="s">
        <v>488</v>
      </c>
      <c r="C495" t="s">
        <v>37</v>
      </c>
      <c r="D495" t="s">
        <v>20</v>
      </c>
      <c r="E495">
        <v>40</v>
      </c>
      <c r="F495">
        <v>6</v>
      </c>
      <c r="G495">
        <v>0</v>
      </c>
      <c r="I495">
        <v>0.81172299385070801</v>
      </c>
      <c r="J495">
        <v>9.7091495990753209E-3</v>
      </c>
      <c r="L495">
        <v>0.65509098768234297</v>
      </c>
      <c r="M495">
        <v>0.65124100446701005</v>
      </c>
      <c r="Q495">
        <v>1E-10</v>
      </c>
      <c r="R495">
        <v>1E-10</v>
      </c>
      <c r="T495">
        <v>1E-10</v>
      </c>
      <c r="U495">
        <v>1E-10</v>
      </c>
    </row>
    <row r="496" spans="1:21" x14ac:dyDescent="0.25">
      <c r="A496" t="s">
        <v>525</v>
      </c>
      <c r="B496" t="s">
        <v>526</v>
      </c>
      <c r="C496" t="s">
        <v>37</v>
      </c>
      <c r="D496" t="s">
        <v>20</v>
      </c>
      <c r="E496">
        <v>34</v>
      </c>
      <c r="F496">
        <v>0</v>
      </c>
      <c r="G496">
        <v>0</v>
      </c>
      <c r="I496">
        <v>1E-10</v>
      </c>
      <c r="J496">
        <v>1E-10</v>
      </c>
      <c r="L496">
        <v>1E-10</v>
      </c>
      <c r="M496">
        <v>1E-10</v>
      </c>
      <c r="Q496">
        <v>1E-10</v>
      </c>
      <c r="R496">
        <v>1E-10</v>
      </c>
      <c r="T496">
        <v>1E-10</v>
      </c>
      <c r="U496">
        <v>1E-10</v>
      </c>
    </row>
    <row r="497" spans="1:21" x14ac:dyDescent="0.25">
      <c r="A497" t="s">
        <v>527</v>
      </c>
      <c r="B497" t="s">
        <v>526</v>
      </c>
      <c r="C497" t="s">
        <v>37</v>
      </c>
      <c r="D497" t="s">
        <v>20</v>
      </c>
      <c r="E497">
        <v>34</v>
      </c>
      <c r="F497">
        <v>1</v>
      </c>
      <c r="G497">
        <v>0</v>
      </c>
      <c r="I497">
        <v>1E-10</v>
      </c>
      <c r="J497">
        <v>1E-10</v>
      </c>
      <c r="L497">
        <v>1E-10</v>
      </c>
      <c r="M497">
        <v>1E-10</v>
      </c>
      <c r="Q497">
        <v>1E-10</v>
      </c>
      <c r="R497">
        <v>1E-10</v>
      </c>
      <c r="T497">
        <v>1E-10</v>
      </c>
      <c r="U497">
        <v>1E-10</v>
      </c>
    </row>
    <row r="498" spans="1:21" x14ac:dyDescent="0.25">
      <c r="A498" t="s">
        <v>528</v>
      </c>
      <c r="B498" t="s">
        <v>526</v>
      </c>
      <c r="C498" t="s">
        <v>37</v>
      </c>
      <c r="D498" t="s">
        <v>20</v>
      </c>
      <c r="E498">
        <v>36</v>
      </c>
      <c r="F498">
        <v>4</v>
      </c>
      <c r="G498">
        <v>0</v>
      </c>
      <c r="I498">
        <v>6.2571902275085396</v>
      </c>
      <c r="J498">
        <v>6.6441102027893102</v>
      </c>
      <c r="L498">
        <v>1E-10</v>
      </c>
      <c r="M498">
        <v>1E-10</v>
      </c>
      <c r="Q498">
        <v>1E-10</v>
      </c>
      <c r="R498">
        <v>1E-10</v>
      </c>
      <c r="T498">
        <v>1E-10</v>
      </c>
      <c r="U498">
        <v>1E-10</v>
      </c>
    </row>
    <row r="499" spans="1:21" x14ac:dyDescent="0.25">
      <c r="A499" t="s">
        <v>529</v>
      </c>
      <c r="B499" t="s">
        <v>526</v>
      </c>
      <c r="C499" t="s">
        <v>37</v>
      </c>
      <c r="D499" t="s">
        <v>20</v>
      </c>
      <c r="E499">
        <v>34</v>
      </c>
      <c r="F499">
        <v>1</v>
      </c>
      <c r="G499">
        <v>0</v>
      </c>
      <c r="I499">
        <v>1E-10</v>
      </c>
      <c r="J499">
        <v>1E-10</v>
      </c>
      <c r="L499">
        <v>1E-10</v>
      </c>
      <c r="M499">
        <v>1E-10</v>
      </c>
      <c r="Q499">
        <v>1E-10</v>
      </c>
      <c r="R499">
        <v>1E-10</v>
      </c>
      <c r="T499">
        <v>1E-10</v>
      </c>
      <c r="U499">
        <v>1E-10</v>
      </c>
    </row>
    <row r="500" spans="1:21" x14ac:dyDescent="0.25">
      <c r="A500" t="s">
        <v>530</v>
      </c>
      <c r="B500" t="s">
        <v>526</v>
      </c>
      <c r="C500" t="s">
        <v>37</v>
      </c>
      <c r="D500" t="s">
        <v>20</v>
      </c>
      <c r="E500">
        <v>36</v>
      </c>
      <c r="F500">
        <v>2</v>
      </c>
      <c r="G500">
        <v>0</v>
      </c>
      <c r="I500">
        <v>12.9394998550415</v>
      </c>
      <c r="J500">
        <v>12.574399948120099</v>
      </c>
      <c r="L500">
        <v>7.0549998283386204</v>
      </c>
      <c r="M500">
        <v>7.7181301116943404</v>
      </c>
      <c r="Q500">
        <v>1E-10</v>
      </c>
      <c r="R500">
        <v>1E-10</v>
      </c>
      <c r="T500">
        <v>1E-10</v>
      </c>
      <c r="U500">
        <v>1E-10</v>
      </c>
    </row>
    <row r="501" spans="1:21" x14ac:dyDescent="0.25">
      <c r="A501" t="s">
        <v>531</v>
      </c>
      <c r="B501" t="s">
        <v>526</v>
      </c>
      <c r="C501" t="s">
        <v>37</v>
      </c>
      <c r="D501" t="s">
        <v>20</v>
      </c>
      <c r="E501">
        <v>38</v>
      </c>
      <c r="F501">
        <v>3</v>
      </c>
      <c r="G501">
        <v>0</v>
      </c>
      <c r="I501">
        <v>17.4022006988525</v>
      </c>
      <c r="J501">
        <v>16.090400695800799</v>
      </c>
      <c r="L501">
        <v>12.4500999450684</v>
      </c>
      <c r="M501">
        <v>12.993100166320801</v>
      </c>
      <c r="Q501">
        <v>1E-10</v>
      </c>
      <c r="R501">
        <v>1E-10</v>
      </c>
      <c r="T501">
        <v>1E-10</v>
      </c>
      <c r="U501">
        <v>1E-10</v>
      </c>
    </row>
    <row r="502" spans="1:21" x14ac:dyDescent="0.25">
      <c r="A502" t="s">
        <v>532</v>
      </c>
      <c r="B502" t="s">
        <v>526</v>
      </c>
      <c r="C502" t="s">
        <v>37</v>
      </c>
      <c r="D502" t="s">
        <v>20</v>
      </c>
      <c r="E502">
        <v>38</v>
      </c>
      <c r="F502">
        <v>4</v>
      </c>
      <c r="G502">
        <v>0</v>
      </c>
      <c r="I502">
        <v>451.50399780273398</v>
      </c>
      <c r="J502">
        <v>382.02499389648398</v>
      </c>
      <c r="L502">
        <v>273.4580078125</v>
      </c>
      <c r="M502">
        <v>353.32598876953102</v>
      </c>
      <c r="Q502">
        <v>1E-10</v>
      </c>
      <c r="R502">
        <v>0.767259001731873</v>
      </c>
      <c r="T502">
        <v>1E-10</v>
      </c>
      <c r="U502">
        <v>1.4403699636459399</v>
      </c>
    </row>
    <row r="503" spans="1:21" x14ac:dyDescent="0.25">
      <c r="A503" t="s">
        <v>533</v>
      </c>
      <c r="B503" t="s">
        <v>526</v>
      </c>
      <c r="C503" t="s">
        <v>37</v>
      </c>
      <c r="D503" t="s">
        <v>20</v>
      </c>
      <c r="E503">
        <v>40</v>
      </c>
      <c r="F503">
        <v>4</v>
      </c>
      <c r="G503">
        <v>0</v>
      </c>
      <c r="I503">
        <v>15.9658002853394</v>
      </c>
      <c r="J503">
        <v>15.504199981689499</v>
      </c>
      <c r="L503">
        <v>12.812299728393601</v>
      </c>
      <c r="M503">
        <v>17.027900695800799</v>
      </c>
      <c r="Q503">
        <v>1E-10</v>
      </c>
      <c r="R503">
        <v>1E-10</v>
      </c>
      <c r="T503">
        <v>1E-10</v>
      </c>
      <c r="U503">
        <v>1E-10</v>
      </c>
    </row>
    <row r="504" spans="1:21" x14ac:dyDescent="0.25">
      <c r="A504" t="s">
        <v>534</v>
      </c>
      <c r="B504" t="s">
        <v>526</v>
      </c>
      <c r="C504" t="s">
        <v>37</v>
      </c>
      <c r="D504" t="s">
        <v>20</v>
      </c>
      <c r="E504">
        <v>40</v>
      </c>
      <c r="F504">
        <v>5</v>
      </c>
      <c r="G504">
        <v>0</v>
      </c>
      <c r="I504">
        <v>28.5076999664307</v>
      </c>
      <c r="J504">
        <v>25.2705993652344</v>
      </c>
      <c r="L504">
        <v>18.097499847412099</v>
      </c>
      <c r="M504">
        <v>23.587999343872099</v>
      </c>
      <c r="Q504">
        <v>1E-10</v>
      </c>
      <c r="R504">
        <v>1E-10</v>
      </c>
      <c r="T504">
        <v>1E-10</v>
      </c>
      <c r="U504">
        <v>1E-10</v>
      </c>
    </row>
    <row r="505" spans="1:21" x14ac:dyDescent="0.25">
      <c r="A505" t="s">
        <v>535</v>
      </c>
      <c r="B505" t="s">
        <v>526</v>
      </c>
      <c r="C505" t="s">
        <v>37</v>
      </c>
      <c r="D505" t="s">
        <v>20</v>
      </c>
      <c r="E505">
        <v>40</v>
      </c>
      <c r="F505">
        <v>6</v>
      </c>
      <c r="G505">
        <v>0</v>
      </c>
      <c r="I505">
        <v>45.079299926757798</v>
      </c>
      <c r="J505">
        <v>37.762100219726598</v>
      </c>
      <c r="L505">
        <v>31.892599105835</v>
      </c>
      <c r="M505">
        <v>38.506198883056598</v>
      </c>
      <c r="Q505">
        <v>1E-10</v>
      </c>
      <c r="R505">
        <v>1E-10</v>
      </c>
      <c r="T505">
        <v>1E-10</v>
      </c>
      <c r="U505">
        <v>1E-10</v>
      </c>
    </row>
    <row r="506" spans="1:21" x14ac:dyDescent="0.25">
      <c r="A506" t="s">
        <v>536</v>
      </c>
      <c r="B506" t="s">
        <v>526</v>
      </c>
      <c r="C506" t="s">
        <v>37</v>
      </c>
      <c r="D506" t="s">
        <v>20</v>
      </c>
      <c r="E506">
        <v>36</v>
      </c>
      <c r="F506">
        <v>2</v>
      </c>
      <c r="G506">
        <v>0</v>
      </c>
      <c r="I506">
        <v>1.8961000442504901</v>
      </c>
      <c r="J506">
        <v>1.4116899967193599</v>
      </c>
      <c r="L506">
        <v>0.47960698604583701</v>
      </c>
      <c r="M506">
        <v>0.857913017272949</v>
      </c>
      <c r="Q506">
        <v>1E-10</v>
      </c>
      <c r="R506">
        <v>1E-10</v>
      </c>
      <c r="T506">
        <v>1E-10</v>
      </c>
      <c r="U506">
        <v>1E-10</v>
      </c>
    </row>
    <row r="507" spans="1:21" x14ac:dyDescent="0.25">
      <c r="A507" t="s">
        <v>537</v>
      </c>
      <c r="B507" t="s">
        <v>526</v>
      </c>
      <c r="C507" t="s">
        <v>37</v>
      </c>
      <c r="D507" t="s">
        <v>20</v>
      </c>
      <c r="E507">
        <v>36</v>
      </c>
      <c r="F507">
        <v>3</v>
      </c>
      <c r="G507">
        <v>0</v>
      </c>
      <c r="I507">
        <v>1E-10</v>
      </c>
      <c r="J507">
        <v>1E-10</v>
      </c>
      <c r="L507">
        <v>1E-10</v>
      </c>
      <c r="M507">
        <v>1E-10</v>
      </c>
      <c r="Q507">
        <v>1E-10</v>
      </c>
      <c r="R507">
        <v>1E-10</v>
      </c>
      <c r="T507">
        <v>1E-10</v>
      </c>
      <c r="U507">
        <v>1E-10</v>
      </c>
    </row>
    <row r="508" spans="1:21" x14ac:dyDescent="0.25">
      <c r="A508" t="s">
        <v>538</v>
      </c>
      <c r="B508" t="s">
        <v>526</v>
      </c>
      <c r="C508" t="s">
        <v>37</v>
      </c>
      <c r="D508" t="s">
        <v>20</v>
      </c>
      <c r="E508">
        <v>38</v>
      </c>
      <c r="F508">
        <v>4</v>
      </c>
      <c r="G508">
        <v>0</v>
      </c>
      <c r="I508">
        <v>1E-10</v>
      </c>
      <c r="J508">
        <v>1E-10</v>
      </c>
      <c r="L508">
        <v>1E-10</v>
      </c>
      <c r="M508">
        <v>1E-10</v>
      </c>
      <c r="Q508">
        <v>1E-10</v>
      </c>
      <c r="R508">
        <v>1E-10</v>
      </c>
      <c r="T508">
        <v>1E-10</v>
      </c>
      <c r="U508">
        <v>1E-10</v>
      </c>
    </row>
    <row r="509" spans="1:21" x14ac:dyDescent="0.25">
      <c r="A509" t="s">
        <v>539</v>
      </c>
      <c r="B509" t="s">
        <v>526</v>
      </c>
      <c r="C509" t="s">
        <v>37</v>
      </c>
      <c r="D509" t="s">
        <v>20</v>
      </c>
      <c r="E509">
        <v>38</v>
      </c>
      <c r="F509">
        <v>5</v>
      </c>
      <c r="G509">
        <v>0</v>
      </c>
      <c r="I509">
        <v>17.248100280761701</v>
      </c>
      <c r="J509">
        <v>18.971900939941399</v>
      </c>
      <c r="L509">
        <v>14.997200012206999</v>
      </c>
      <c r="M509">
        <v>17.6189994812012</v>
      </c>
      <c r="Q509">
        <v>1E-10</v>
      </c>
      <c r="R509">
        <v>1E-10</v>
      </c>
      <c r="T509">
        <v>1E-10</v>
      </c>
      <c r="U509">
        <v>1E-10</v>
      </c>
    </row>
    <row r="510" spans="1:21" x14ac:dyDescent="0.25">
      <c r="A510" t="s">
        <v>540</v>
      </c>
      <c r="B510" t="s">
        <v>526</v>
      </c>
      <c r="C510" t="s">
        <v>37</v>
      </c>
      <c r="D510" t="s">
        <v>20</v>
      </c>
      <c r="E510">
        <v>36</v>
      </c>
      <c r="F510">
        <v>4</v>
      </c>
      <c r="G510">
        <v>0</v>
      </c>
      <c r="I510">
        <v>1E-10</v>
      </c>
      <c r="J510">
        <v>1E-10</v>
      </c>
      <c r="L510">
        <v>1E-10</v>
      </c>
      <c r="M510">
        <v>1E-10</v>
      </c>
      <c r="Q510">
        <v>1E-10</v>
      </c>
      <c r="R510">
        <v>1E-10</v>
      </c>
      <c r="T510">
        <v>1E-10</v>
      </c>
      <c r="U510">
        <v>1E-10</v>
      </c>
    </row>
    <row r="511" spans="1:21" x14ac:dyDescent="0.25">
      <c r="A511" t="s">
        <v>541</v>
      </c>
      <c r="B511" t="s">
        <v>542</v>
      </c>
      <c r="C511" t="s">
        <v>37</v>
      </c>
      <c r="D511" t="s">
        <v>20</v>
      </c>
      <c r="E511">
        <v>34</v>
      </c>
      <c r="F511">
        <v>0</v>
      </c>
      <c r="G511">
        <v>0</v>
      </c>
      <c r="I511">
        <v>1E-10</v>
      </c>
      <c r="J511">
        <v>1E-10</v>
      </c>
      <c r="L511">
        <v>13.681400299072299</v>
      </c>
      <c r="M511">
        <v>1E-10</v>
      </c>
      <c r="Q511">
        <v>1E-10</v>
      </c>
      <c r="R511">
        <v>1E-10</v>
      </c>
      <c r="T511">
        <v>1E-10</v>
      </c>
      <c r="U511">
        <v>1E-10</v>
      </c>
    </row>
    <row r="512" spans="1:21" x14ac:dyDescent="0.25">
      <c r="A512" t="s">
        <v>543</v>
      </c>
      <c r="B512" t="s">
        <v>542</v>
      </c>
      <c r="C512" t="s">
        <v>37</v>
      </c>
      <c r="D512" t="s">
        <v>20</v>
      </c>
      <c r="E512">
        <v>36</v>
      </c>
      <c r="F512">
        <v>1</v>
      </c>
      <c r="G512">
        <v>0</v>
      </c>
      <c r="I512">
        <v>25.199600219726602</v>
      </c>
      <c r="J512">
        <v>22.556900024414102</v>
      </c>
      <c r="L512">
        <v>53.0012016296387</v>
      </c>
      <c r="M512">
        <v>50.675498962402301</v>
      </c>
      <c r="Q512">
        <v>1E-10</v>
      </c>
      <c r="R512">
        <v>1E-10</v>
      </c>
      <c r="T512">
        <v>1E-10</v>
      </c>
      <c r="U512">
        <v>1E-10</v>
      </c>
    </row>
    <row r="513" spans="1:21" x14ac:dyDescent="0.25">
      <c r="A513" t="s">
        <v>544</v>
      </c>
      <c r="B513" t="s">
        <v>542</v>
      </c>
      <c r="C513" t="s">
        <v>37</v>
      </c>
      <c r="D513" t="s">
        <v>20</v>
      </c>
      <c r="E513">
        <v>36</v>
      </c>
      <c r="F513">
        <v>2</v>
      </c>
      <c r="G513">
        <v>0</v>
      </c>
      <c r="I513">
        <v>1E-10</v>
      </c>
      <c r="J513">
        <v>1E-10</v>
      </c>
      <c r="L513">
        <v>1E-10</v>
      </c>
      <c r="M513">
        <v>1E-10</v>
      </c>
      <c r="Q513">
        <v>1E-10</v>
      </c>
      <c r="R513">
        <v>1E-10</v>
      </c>
      <c r="T513">
        <v>1E-10</v>
      </c>
      <c r="U513">
        <v>1E-10</v>
      </c>
    </row>
    <row r="514" spans="1:21" x14ac:dyDescent="0.25">
      <c r="A514" t="s">
        <v>545</v>
      </c>
      <c r="B514" t="s">
        <v>542</v>
      </c>
      <c r="C514" t="s">
        <v>37</v>
      </c>
      <c r="D514" t="s">
        <v>20</v>
      </c>
      <c r="E514">
        <v>38</v>
      </c>
      <c r="F514">
        <v>3</v>
      </c>
      <c r="G514">
        <v>0</v>
      </c>
      <c r="I514">
        <v>1E-10</v>
      </c>
      <c r="J514">
        <v>1E-10</v>
      </c>
      <c r="L514">
        <v>1E-10</v>
      </c>
      <c r="M514">
        <v>1E-10</v>
      </c>
      <c r="Q514">
        <v>1E-10</v>
      </c>
      <c r="R514">
        <v>1E-10</v>
      </c>
      <c r="T514">
        <v>1E-10</v>
      </c>
      <c r="U514">
        <v>1E-10</v>
      </c>
    </row>
    <row r="515" spans="1:21" x14ac:dyDescent="0.25">
      <c r="A515" t="s">
        <v>546</v>
      </c>
      <c r="B515" t="s">
        <v>542</v>
      </c>
      <c r="C515" t="s">
        <v>37</v>
      </c>
      <c r="D515" t="s">
        <v>20</v>
      </c>
      <c r="E515">
        <v>38</v>
      </c>
      <c r="F515">
        <v>4</v>
      </c>
      <c r="G515">
        <v>0</v>
      </c>
      <c r="I515">
        <v>1E-10</v>
      </c>
      <c r="J515">
        <v>1E-10</v>
      </c>
      <c r="L515">
        <v>1E-10</v>
      </c>
      <c r="M515">
        <v>1E-10</v>
      </c>
      <c r="Q515">
        <v>1E-10</v>
      </c>
      <c r="R515">
        <v>1E-10</v>
      </c>
      <c r="T515">
        <v>1E-10</v>
      </c>
      <c r="U515">
        <v>1E-10</v>
      </c>
    </row>
    <row r="516" spans="1:21" x14ac:dyDescent="0.25">
      <c r="A516" t="s">
        <v>547</v>
      </c>
      <c r="B516" t="s">
        <v>542</v>
      </c>
      <c r="C516" t="s">
        <v>37</v>
      </c>
      <c r="D516" t="s">
        <v>20</v>
      </c>
      <c r="E516">
        <v>40</v>
      </c>
      <c r="F516">
        <v>4</v>
      </c>
      <c r="G516">
        <v>0</v>
      </c>
      <c r="I516">
        <v>11.7334995269775</v>
      </c>
      <c r="J516">
        <v>13.5671997070312</v>
      </c>
      <c r="L516">
        <v>1E-10</v>
      </c>
      <c r="M516">
        <v>1E-10</v>
      </c>
      <c r="Q516">
        <v>1E-10</v>
      </c>
      <c r="R516">
        <v>1E-10</v>
      </c>
      <c r="T516">
        <v>1E-10</v>
      </c>
      <c r="U516">
        <v>1E-10</v>
      </c>
    </row>
    <row r="517" spans="1:21" x14ac:dyDescent="0.25">
      <c r="A517" t="s">
        <v>548</v>
      </c>
      <c r="B517" t="s">
        <v>542</v>
      </c>
      <c r="C517" t="s">
        <v>37</v>
      </c>
      <c r="D517" t="s">
        <v>20</v>
      </c>
      <c r="E517">
        <v>40</v>
      </c>
      <c r="F517">
        <v>5</v>
      </c>
      <c r="G517">
        <v>0</v>
      </c>
      <c r="I517">
        <v>31.465000152587901</v>
      </c>
      <c r="J517">
        <v>32.984901428222699</v>
      </c>
      <c r="L517">
        <v>1E-10</v>
      </c>
      <c r="M517">
        <v>32.5</v>
      </c>
      <c r="Q517">
        <v>1E-10</v>
      </c>
      <c r="R517">
        <v>1E-10</v>
      </c>
      <c r="T517">
        <v>1E-10</v>
      </c>
      <c r="U517">
        <v>1E-10</v>
      </c>
    </row>
    <row r="518" spans="1:21" x14ac:dyDescent="0.25">
      <c r="A518" t="s">
        <v>549</v>
      </c>
      <c r="B518" t="s">
        <v>542</v>
      </c>
      <c r="C518" t="s">
        <v>37</v>
      </c>
      <c r="D518" t="s">
        <v>20</v>
      </c>
      <c r="E518">
        <v>40</v>
      </c>
      <c r="F518">
        <v>6</v>
      </c>
      <c r="G518">
        <v>0</v>
      </c>
      <c r="I518">
        <v>113.86499786377</v>
      </c>
      <c r="J518">
        <v>101.13500213623</v>
      </c>
      <c r="L518">
        <v>93.568397521972699</v>
      </c>
      <c r="M518">
        <v>107.87400054931599</v>
      </c>
      <c r="Q518">
        <v>1E-10</v>
      </c>
      <c r="R518">
        <v>1E-10</v>
      </c>
      <c r="T518">
        <v>1E-10</v>
      </c>
      <c r="U518">
        <v>1E-10</v>
      </c>
    </row>
    <row r="519" spans="1:21" x14ac:dyDescent="0.25">
      <c r="A519" t="s">
        <v>550</v>
      </c>
      <c r="B519" t="s">
        <v>542</v>
      </c>
      <c r="C519" t="s">
        <v>37</v>
      </c>
      <c r="D519" t="s">
        <v>20</v>
      </c>
      <c r="E519">
        <v>36</v>
      </c>
      <c r="F519">
        <v>2</v>
      </c>
      <c r="G519">
        <v>0</v>
      </c>
      <c r="I519">
        <v>1E-10</v>
      </c>
      <c r="J519">
        <v>1E-10</v>
      </c>
      <c r="L519">
        <v>1E-10</v>
      </c>
      <c r="M519">
        <v>1E-10</v>
      </c>
      <c r="Q519">
        <v>1E-10</v>
      </c>
      <c r="R519">
        <v>1E-10</v>
      </c>
      <c r="T519">
        <v>1E-10</v>
      </c>
      <c r="U519">
        <v>1E-10</v>
      </c>
    </row>
    <row r="520" spans="1:21" x14ac:dyDescent="0.25">
      <c r="A520" t="s">
        <v>551</v>
      </c>
      <c r="B520" t="s">
        <v>552</v>
      </c>
      <c r="C520" t="s">
        <v>19</v>
      </c>
      <c r="D520" t="s">
        <v>20</v>
      </c>
      <c r="E520">
        <v>34</v>
      </c>
      <c r="F520">
        <v>0</v>
      </c>
      <c r="G520">
        <v>2</v>
      </c>
      <c r="I520">
        <v>1E-10</v>
      </c>
      <c r="J520">
        <v>1E-10</v>
      </c>
      <c r="L520">
        <v>1E-10</v>
      </c>
      <c r="M520">
        <v>1.00941002368927</v>
      </c>
      <c r="Q520">
        <v>1E-10</v>
      </c>
      <c r="R520">
        <v>1E-10</v>
      </c>
      <c r="T520">
        <v>1E-10</v>
      </c>
      <c r="U520">
        <v>1E-10</v>
      </c>
    </row>
    <row r="521" spans="1:21" x14ac:dyDescent="0.25">
      <c r="A521" t="s">
        <v>553</v>
      </c>
      <c r="B521" t="s">
        <v>552</v>
      </c>
      <c r="C521" t="s">
        <v>19</v>
      </c>
      <c r="D521" t="s">
        <v>20</v>
      </c>
      <c r="E521">
        <v>34</v>
      </c>
      <c r="F521">
        <v>1</v>
      </c>
      <c r="G521">
        <v>2</v>
      </c>
      <c r="I521">
        <v>13.279600143432599</v>
      </c>
      <c r="J521">
        <v>16.220199584960898</v>
      </c>
      <c r="L521">
        <v>15.7374000549316</v>
      </c>
      <c r="M521">
        <v>17.8855991363525</v>
      </c>
      <c r="Q521">
        <v>0.96461397409439098</v>
      </c>
      <c r="R521">
        <v>1.2003200054168699</v>
      </c>
      <c r="T521">
        <v>1.0887199640273999</v>
      </c>
      <c r="U521">
        <v>1.4647799730300901</v>
      </c>
    </row>
    <row r="522" spans="1:21" x14ac:dyDescent="0.25">
      <c r="A522" t="s">
        <v>554</v>
      </c>
      <c r="B522" t="s">
        <v>552</v>
      </c>
      <c r="C522" t="s">
        <v>19</v>
      </c>
      <c r="D522" t="s">
        <v>20</v>
      </c>
      <c r="E522">
        <v>36</v>
      </c>
      <c r="F522">
        <v>1</v>
      </c>
      <c r="G522">
        <v>2</v>
      </c>
      <c r="I522">
        <v>30.975000381469702</v>
      </c>
      <c r="J522">
        <v>39.657798767089801</v>
      </c>
      <c r="L522">
        <v>27.641899108886701</v>
      </c>
      <c r="M522">
        <v>33.851600646972699</v>
      </c>
      <c r="Q522">
        <v>1E-10</v>
      </c>
      <c r="R522">
        <v>1E-10</v>
      </c>
      <c r="T522">
        <v>1E-10</v>
      </c>
      <c r="U522">
        <v>1E-10</v>
      </c>
    </row>
    <row r="523" spans="1:21" x14ac:dyDescent="0.25">
      <c r="A523" t="s">
        <v>555</v>
      </c>
      <c r="B523" t="s">
        <v>552</v>
      </c>
      <c r="C523" t="s">
        <v>19</v>
      </c>
      <c r="D523" t="s">
        <v>20</v>
      </c>
      <c r="E523">
        <v>36</v>
      </c>
      <c r="F523">
        <v>2</v>
      </c>
      <c r="G523">
        <v>2</v>
      </c>
      <c r="I523">
        <v>1.3256200551986701</v>
      </c>
      <c r="J523">
        <v>1.51709997653961</v>
      </c>
      <c r="L523">
        <v>1.2465900182723999</v>
      </c>
      <c r="M523">
        <v>1.4278299808502199</v>
      </c>
      <c r="Q523">
        <v>1E-10</v>
      </c>
      <c r="R523">
        <v>1E-10</v>
      </c>
      <c r="T523">
        <v>1E-10</v>
      </c>
      <c r="U523">
        <v>1E-10</v>
      </c>
    </row>
    <row r="524" spans="1:21" x14ac:dyDescent="0.25">
      <c r="A524" t="s">
        <v>556</v>
      </c>
      <c r="B524" t="s">
        <v>552</v>
      </c>
      <c r="C524" t="s">
        <v>19</v>
      </c>
      <c r="D524" t="s">
        <v>20</v>
      </c>
      <c r="E524">
        <v>38</v>
      </c>
      <c r="F524">
        <v>1</v>
      </c>
      <c r="G524">
        <v>2</v>
      </c>
      <c r="I524">
        <v>1.99489998817444</v>
      </c>
      <c r="J524">
        <v>2.4277598857879599</v>
      </c>
      <c r="L524">
        <v>2.9985599517822301</v>
      </c>
      <c r="M524">
        <v>3.6583600044250502</v>
      </c>
      <c r="Q524">
        <v>1E-10</v>
      </c>
      <c r="R524">
        <v>1E-10</v>
      </c>
      <c r="T524">
        <v>1E-10</v>
      </c>
      <c r="U524">
        <v>1E-10</v>
      </c>
    </row>
    <row r="525" spans="1:21" x14ac:dyDescent="0.25">
      <c r="A525" t="s">
        <v>557</v>
      </c>
      <c r="B525" t="s">
        <v>552</v>
      </c>
      <c r="C525" t="s">
        <v>19</v>
      </c>
      <c r="D525" t="s">
        <v>20</v>
      </c>
      <c r="E525">
        <v>40</v>
      </c>
      <c r="F525">
        <v>1</v>
      </c>
      <c r="G525">
        <v>2</v>
      </c>
      <c r="I525">
        <v>3.7185499668121298</v>
      </c>
      <c r="J525">
        <v>5.0500798225402797</v>
      </c>
      <c r="L525">
        <v>5.6940598487854004</v>
      </c>
      <c r="M525">
        <v>6.7440099716186497</v>
      </c>
      <c r="Q525">
        <v>1E-10</v>
      </c>
      <c r="R525">
        <v>1E-10</v>
      </c>
      <c r="T525">
        <v>1E-10</v>
      </c>
      <c r="U525">
        <v>1E-10</v>
      </c>
    </row>
    <row r="526" spans="1:21" x14ac:dyDescent="0.25">
      <c r="A526" t="s">
        <v>558</v>
      </c>
      <c r="B526" t="s">
        <v>552</v>
      </c>
      <c r="C526" t="s">
        <v>19</v>
      </c>
      <c r="D526" t="s">
        <v>20</v>
      </c>
      <c r="E526">
        <v>40</v>
      </c>
      <c r="F526">
        <v>2</v>
      </c>
      <c r="G526">
        <v>2</v>
      </c>
      <c r="I526">
        <v>1E-10</v>
      </c>
      <c r="J526">
        <v>1E-10</v>
      </c>
      <c r="L526">
        <v>1.19229996204376</v>
      </c>
      <c r="M526">
        <v>1.2054799795150799</v>
      </c>
      <c r="Q526">
        <v>1E-10</v>
      </c>
      <c r="R526">
        <v>1E-10</v>
      </c>
      <c r="T526">
        <v>1E-10</v>
      </c>
      <c r="U526">
        <v>1E-10</v>
      </c>
    </row>
    <row r="527" spans="1:21" x14ac:dyDescent="0.25">
      <c r="A527" t="s">
        <v>559</v>
      </c>
      <c r="B527" t="s">
        <v>552</v>
      </c>
      <c r="C527" t="s">
        <v>19</v>
      </c>
      <c r="D527" t="s">
        <v>20</v>
      </c>
      <c r="E527">
        <v>42</v>
      </c>
      <c r="F527">
        <v>1</v>
      </c>
      <c r="G527">
        <v>2</v>
      </c>
      <c r="I527">
        <v>3.4107899665832502</v>
      </c>
      <c r="J527">
        <v>4.3432898521423304</v>
      </c>
      <c r="L527">
        <v>7.2751398086547896</v>
      </c>
      <c r="M527">
        <v>8.1253299713134801</v>
      </c>
      <c r="Q527">
        <v>1E-10</v>
      </c>
      <c r="R527">
        <v>1E-10</v>
      </c>
      <c r="T527">
        <v>1E-10</v>
      </c>
      <c r="U527">
        <v>1E-10</v>
      </c>
    </row>
    <row r="528" spans="1:21" x14ac:dyDescent="0.25">
      <c r="A528" t="s">
        <v>560</v>
      </c>
      <c r="B528" t="s">
        <v>552</v>
      </c>
      <c r="C528" t="s">
        <v>19</v>
      </c>
      <c r="D528" t="s">
        <v>20</v>
      </c>
      <c r="E528">
        <v>42</v>
      </c>
      <c r="F528">
        <v>2</v>
      </c>
      <c r="G528">
        <v>2</v>
      </c>
      <c r="I528">
        <v>11.6921997070312</v>
      </c>
      <c r="J528">
        <v>11.8801002502441</v>
      </c>
      <c r="L528">
        <v>17.268800735473601</v>
      </c>
      <c r="M528">
        <v>21.161899566650401</v>
      </c>
      <c r="Q528">
        <v>1E-10</v>
      </c>
      <c r="R528">
        <v>1E-10</v>
      </c>
      <c r="T528">
        <v>1E-10</v>
      </c>
      <c r="U528">
        <v>1E-10</v>
      </c>
    </row>
    <row r="529" spans="1:21" x14ac:dyDescent="0.25">
      <c r="A529" t="s">
        <v>561</v>
      </c>
      <c r="B529" t="s">
        <v>562</v>
      </c>
      <c r="C529" t="s">
        <v>49</v>
      </c>
      <c r="D529" t="s">
        <v>15</v>
      </c>
      <c r="E529">
        <v>36</v>
      </c>
      <c r="F529">
        <v>0</v>
      </c>
      <c r="G529">
        <v>0</v>
      </c>
      <c r="I529">
        <v>1E-10</v>
      </c>
      <c r="J529">
        <v>1E-10</v>
      </c>
      <c r="L529">
        <v>1E-10</v>
      </c>
      <c r="M529">
        <v>1E-10</v>
      </c>
      <c r="Q529">
        <v>2.41392993927002</v>
      </c>
      <c r="R529">
        <v>2.4672100543975799</v>
      </c>
      <c r="T529">
        <v>1E-10</v>
      </c>
      <c r="U529">
        <v>1E-10</v>
      </c>
    </row>
    <row r="530" spans="1:21" x14ac:dyDescent="0.25">
      <c r="A530" t="s">
        <v>563</v>
      </c>
      <c r="B530" t="s">
        <v>562</v>
      </c>
      <c r="C530" t="s">
        <v>49</v>
      </c>
      <c r="D530" t="s">
        <v>15</v>
      </c>
      <c r="E530">
        <v>40</v>
      </c>
      <c r="F530">
        <v>1</v>
      </c>
      <c r="G530">
        <v>0</v>
      </c>
      <c r="I530">
        <v>1E-10</v>
      </c>
      <c r="J530">
        <v>1E-10</v>
      </c>
      <c r="L530">
        <v>1E-10</v>
      </c>
      <c r="M530">
        <v>1E-10</v>
      </c>
      <c r="Q530">
        <v>1E-10</v>
      </c>
      <c r="R530">
        <v>1E-10</v>
      </c>
      <c r="T530">
        <v>1E-10</v>
      </c>
      <c r="U530">
        <v>1E-10</v>
      </c>
    </row>
    <row r="531" spans="1:21" x14ac:dyDescent="0.25">
      <c r="A531" t="s">
        <v>564</v>
      </c>
      <c r="B531" t="s">
        <v>562</v>
      </c>
      <c r="C531" t="s">
        <v>49</v>
      </c>
      <c r="D531" t="s">
        <v>15</v>
      </c>
      <c r="E531">
        <v>42</v>
      </c>
      <c r="F531">
        <v>1</v>
      </c>
      <c r="G531">
        <v>0</v>
      </c>
      <c r="I531">
        <v>1E-10</v>
      </c>
      <c r="J531">
        <v>1E-10</v>
      </c>
      <c r="L531">
        <v>1E-10</v>
      </c>
      <c r="M531">
        <v>1E-10</v>
      </c>
      <c r="Q531">
        <v>2.1326100826263401</v>
      </c>
      <c r="R531">
        <v>1E-10</v>
      </c>
      <c r="T531">
        <v>1.6575800180435201</v>
      </c>
      <c r="U531">
        <v>1.5803799629211399</v>
      </c>
    </row>
    <row r="532" spans="1:21" x14ac:dyDescent="0.25">
      <c r="A532" t="s">
        <v>565</v>
      </c>
      <c r="B532" t="s">
        <v>562</v>
      </c>
      <c r="C532" t="s">
        <v>49</v>
      </c>
      <c r="D532" t="s">
        <v>15</v>
      </c>
      <c r="E532">
        <v>42</v>
      </c>
      <c r="F532">
        <v>2</v>
      </c>
      <c r="G532">
        <v>0</v>
      </c>
      <c r="I532">
        <v>1E-10</v>
      </c>
      <c r="J532">
        <v>1E-10</v>
      </c>
      <c r="L532">
        <v>1E-10</v>
      </c>
      <c r="M532">
        <v>1E-10</v>
      </c>
      <c r="Q532">
        <v>1E-10</v>
      </c>
      <c r="R532">
        <v>1E-10</v>
      </c>
      <c r="T532">
        <v>1E-10</v>
      </c>
      <c r="U532">
        <v>1E-10</v>
      </c>
    </row>
    <row r="533" spans="1:21" x14ac:dyDescent="0.25">
      <c r="A533" t="s">
        <v>566</v>
      </c>
      <c r="B533" t="s">
        <v>562</v>
      </c>
      <c r="C533" t="s">
        <v>49</v>
      </c>
      <c r="D533" t="s">
        <v>15</v>
      </c>
      <c r="E533">
        <v>44</v>
      </c>
      <c r="F533">
        <v>0</v>
      </c>
      <c r="G533">
        <v>0</v>
      </c>
      <c r="I533">
        <v>1E-10</v>
      </c>
      <c r="J533">
        <v>1E-10</v>
      </c>
      <c r="L533">
        <v>1E-10</v>
      </c>
      <c r="M533">
        <v>1E-10</v>
      </c>
      <c r="Q533">
        <v>1E-10</v>
      </c>
      <c r="R533">
        <v>1E-10</v>
      </c>
      <c r="T533">
        <v>1E-10</v>
      </c>
      <c r="U533">
        <v>1E-10</v>
      </c>
    </row>
    <row r="534" spans="1:21" x14ac:dyDescent="0.25">
      <c r="A534" t="s">
        <v>567</v>
      </c>
      <c r="B534" t="s">
        <v>562</v>
      </c>
      <c r="C534" t="s">
        <v>49</v>
      </c>
      <c r="D534" t="s">
        <v>15</v>
      </c>
      <c r="E534">
        <v>44</v>
      </c>
      <c r="F534">
        <v>1</v>
      </c>
      <c r="G534">
        <v>0</v>
      </c>
      <c r="I534">
        <v>1E-10</v>
      </c>
      <c r="J534">
        <v>4.3031501770019496</v>
      </c>
      <c r="L534">
        <v>1E-10</v>
      </c>
      <c r="M534">
        <v>1E-10</v>
      </c>
      <c r="Q534">
        <v>1E-10</v>
      </c>
      <c r="R534">
        <v>1E-10</v>
      </c>
      <c r="T534">
        <v>1E-10</v>
      </c>
      <c r="U534">
        <v>1E-10</v>
      </c>
    </row>
    <row r="535" spans="1:21" x14ac:dyDescent="0.25">
      <c r="A535" t="s">
        <v>568</v>
      </c>
      <c r="B535" t="s">
        <v>562</v>
      </c>
      <c r="C535" t="s">
        <v>49</v>
      </c>
      <c r="D535" t="s">
        <v>15</v>
      </c>
      <c r="E535">
        <v>44</v>
      </c>
      <c r="F535">
        <v>2</v>
      </c>
      <c r="G535">
        <v>0</v>
      </c>
      <c r="I535">
        <v>1E-10</v>
      </c>
      <c r="J535">
        <v>1E-10</v>
      </c>
      <c r="L535">
        <v>1E-10</v>
      </c>
      <c r="M535">
        <v>1E-10</v>
      </c>
      <c r="Q535">
        <v>1E-10</v>
      </c>
      <c r="R535">
        <v>1E-10</v>
      </c>
      <c r="T535">
        <v>1E-10</v>
      </c>
      <c r="U535">
        <v>1E-10</v>
      </c>
    </row>
    <row r="536" spans="1:21" x14ac:dyDescent="0.25">
      <c r="A536" t="s">
        <v>569</v>
      </c>
      <c r="B536" t="s">
        <v>562</v>
      </c>
      <c r="C536" t="s">
        <v>49</v>
      </c>
      <c r="D536" t="s">
        <v>15</v>
      </c>
      <c r="E536">
        <v>46</v>
      </c>
      <c r="F536">
        <v>0</v>
      </c>
      <c r="G536">
        <v>0</v>
      </c>
      <c r="I536">
        <v>11.6260995864868</v>
      </c>
      <c r="J536">
        <v>9.9119501113891602</v>
      </c>
      <c r="L536">
        <v>15.927000045776399</v>
      </c>
      <c r="M536">
        <v>17.8561000823975</v>
      </c>
      <c r="Q536">
        <v>1E-10</v>
      </c>
      <c r="R536">
        <v>1E-10</v>
      </c>
      <c r="T536">
        <v>1E-10</v>
      </c>
      <c r="U536">
        <v>1E-10</v>
      </c>
    </row>
    <row r="537" spans="1:21" x14ac:dyDescent="0.25">
      <c r="A537" t="s">
        <v>570</v>
      </c>
      <c r="B537" t="s">
        <v>562</v>
      </c>
      <c r="C537" t="s">
        <v>49</v>
      </c>
      <c r="D537" t="s">
        <v>15</v>
      </c>
      <c r="E537">
        <v>46</v>
      </c>
      <c r="F537">
        <v>1</v>
      </c>
      <c r="G537">
        <v>0</v>
      </c>
      <c r="I537">
        <v>26.1557006835938</v>
      </c>
      <c r="J537">
        <v>22.4901008605957</v>
      </c>
      <c r="L537">
        <v>40.3539009094238</v>
      </c>
      <c r="M537">
        <v>44.819000244140597</v>
      </c>
      <c r="Q537">
        <v>1E-10</v>
      </c>
      <c r="R537">
        <v>1E-10</v>
      </c>
      <c r="T537">
        <v>1E-10</v>
      </c>
      <c r="U537">
        <v>1E-10</v>
      </c>
    </row>
    <row r="538" spans="1:21" x14ac:dyDescent="0.25">
      <c r="A538" t="s">
        <v>571</v>
      </c>
      <c r="B538" t="s">
        <v>562</v>
      </c>
      <c r="C538" t="s">
        <v>49</v>
      </c>
      <c r="D538" t="s">
        <v>15</v>
      </c>
      <c r="E538">
        <v>46</v>
      </c>
      <c r="F538">
        <v>2</v>
      </c>
      <c r="G538">
        <v>0</v>
      </c>
      <c r="I538">
        <v>19.808000564575199</v>
      </c>
      <c r="J538">
        <v>15.762000083923301</v>
      </c>
      <c r="L538">
        <v>28.749599456787099</v>
      </c>
      <c r="M538">
        <v>32.707901000976598</v>
      </c>
      <c r="Q538">
        <v>1E-10</v>
      </c>
      <c r="R538">
        <v>1E-10</v>
      </c>
      <c r="T538">
        <v>1E-10</v>
      </c>
      <c r="U538">
        <v>1E-10</v>
      </c>
    </row>
    <row r="539" spans="1:21" x14ac:dyDescent="0.25">
      <c r="A539" t="s">
        <v>572</v>
      </c>
      <c r="B539" t="s">
        <v>562</v>
      </c>
      <c r="C539" t="s">
        <v>49</v>
      </c>
      <c r="D539" t="s">
        <v>15</v>
      </c>
      <c r="E539">
        <v>46</v>
      </c>
      <c r="F539">
        <v>3</v>
      </c>
      <c r="G539">
        <v>0</v>
      </c>
      <c r="I539">
        <v>5.8631901741027797</v>
      </c>
      <c r="J539">
        <v>5.2180700302123997</v>
      </c>
      <c r="L539">
        <v>9.0907402038574201</v>
      </c>
      <c r="M539">
        <v>9.4751901626586896</v>
      </c>
      <c r="Q539">
        <v>1E-10</v>
      </c>
      <c r="R539">
        <v>1E-10</v>
      </c>
      <c r="T539">
        <v>1E-10</v>
      </c>
      <c r="U539">
        <v>3.6947600841522199</v>
      </c>
    </row>
    <row r="540" spans="1:21" x14ac:dyDescent="0.25">
      <c r="A540" t="s">
        <v>573</v>
      </c>
      <c r="B540" t="s">
        <v>562</v>
      </c>
      <c r="C540" t="s">
        <v>49</v>
      </c>
      <c r="D540" t="s">
        <v>15</v>
      </c>
      <c r="E540">
        <v>47</v>
      </c>
      <c r="F540">
        <v>1</v>
      </c>
      <c r="G540">
        <v>0</v>
      </c>
      <c r="I540">
        <v>1E-10</v>
      </c>
      <c r="J540">
        <v>3.7942700386047399</v>
      </c>
      <c r="L540">
        <v>5.5538702011108398</v>
      </c>
      <c r="M540">
        <v>5.4618201255798304</v>
      </c>
      <c r="Q540">
        <v>1E-10</v>
      </c>
      <c r="R540">
        <v>1E-10</v>
      </c>
      <c r="T540">
        <v>1E-10</v>
      </c>
      <c r="U540">
        <v>1E-10</v>
      </c>
    </row>
    <row r="541" spans="1:21" x14ac:dyDescent="0.25">
      <c r="A541" t="s">
        <v>574</v>
      </c>
      <c r="B541" t="s">
        <v>562</v>
      </c>
      <c r="C541" t="s">
        <v>49</v>
      </c>
      <c r="D541" t="s">
        <v>15</v>
      </c>
      <c r="E541">
        <v>47</v>
      </c>
      <c r="F541">
        <v>2</v>
      </c>
      <c r="G541">
        <v>0</v>
      </c>
      <c r="I541">
        <v>1E-10</v>
      </c>
      <c r="J541">
        <v>1E-10</v>
      </c>
      <c r="L541">
        <v>2.6931200027465798</v>
      </c>
      <c r="M541">
        <v>1E-10</v>
      </c>
      <c r="Q541">
        <v>1E-10</v>
      </c>
      <c r="R541">
        <v>1E-10</v>
      </c>
      <c r="T541">
        <v>1E-10</v>
      </c>
      <c r="U541">
        <v>1E-10</v>
      </c>
    </row>
    <row r="542" spans="1:21" x14ac:dyDescent="0.25">
      <c r="A542" t="s">
        <v>575</v>
      </c>
      <c r="B542" t="s">
        <v>562</v>
      </c>
      <c r="C542" t="s">
        <v>49</v>
      </c>
      <c r="D542" t="s">
        <v>15</v>
      </c>
      <c r="E542">
        <v>48</v>
      </c>
      <c r="F542">
        <v>0</v>
      </c>
      <c r="G542">
        <v>0</v>
      </c>
      <c r="I542">
        <v>33.3786010742188</v>
      </c>
      <c r="J542">
        <v>29.696100234985401</v>
      </c>
      <c r="L542">
        <v>46.128200531005902</v>
      </c>
      <c r="M542">
        <v>57.027099609375</v>
      </c>
      <c r="Q542">
        <v>46.423301696777301</v>
      </c>
      <c r="R542">
        <v>1E-10</v>
      </c>
      <c r="T542">
        <v>1E-10</v>
      </c>
      <c r="U542">
        <v>1E-10</v>
      </c>
    </row>
    <row r="543" spans="1:21" x14ac:dyDescent="0.25">
      <c r="A543" t="s">
        <v>576</v>
      </c>
      <c r="B543" t="s">
        <v>562</v>
      </c>
      <c r="C543" t="s">
        <v>49</v>
      </c>
      <c r="D543" t="s">
        <v>15</v>
      </c>
      <c r="E543">
        <v>48</v>
      </c>
      <c r="F543">
        <v>1</v>
      </c>
      <c r="G543">
        <v>0</v>
      </c>
      <c r="I543">
        <v>150.09599304199199</v>
      </c>
      <c r="J543">
        <v>138.496994018555</v>
      </c>
      <c r="L543">
        <v>222.69299316406199</v>
      </c>
      <c r="M543">
        <v>258.98098754882801</v>
      </c>
      <c r="Q543">
        <v>196.92500305175801</v>
      </c>
      <c r="R543">
        <v>166.22200012207</v>
      </c>
      <c r="T543">
        <v>100.81600189209</v>
      </c>
      <c r="U543">
        <v>125.64499664306599</v>
      </c>
    </row>
    <row r="544" spans="1:21" x14ac:dyDescent="0.25">
      <c r="A544" t="s">
        <v>577</v>
      </c>
      <c r="B544" t="s">
        <v>562</v>
      </c>
      <c r="C544" t="s">
        <v>49</v>
      </c>
      <c r="D544" t="s">
        <v>15</v>
      </c>
      <c r="E544">
        <v>48</v>
      </c>
      <c r="F544">
        <v>2</v>
      </c>
      <c r="G544">
        <v>0</v>
      </c>
      <c r="I544">
        <v>157.440994262695</v>
      </c>
      <c r="J544">
        <v>149.88299560546901</v>
      </c>
      <c r="L544">
        <v>243.68299865722699</v>
      </c>
      <c r="M544">
        <v>275.94100952148398</v>
      </c>
      <c r="Q544">
        <v>164.24800109863301</v>
      </c>
      <c r="R544">
        <v>135.725997924805</v>
      </c>
      <c r="T544">
        <v>86.139396667480497</v>
      </c>
      <c r="U544">
        <v>102.899002075195</v>
      </c>
    </row>
    <row r="545" spans="1:21" x14ac:dyDescent="0.25">
      <c r="A545" t="s">
        <v>578</v>
      </c>
      <c r="B545" t="s">
        <v>562</v>
      </c>
      <c r="C545" t="s">
        <v>49</v>
      </c>
      <c r="D545" t="s">
        <v>15</v>
      </c>
      <c r="E545">
        <v>48</v>
      </c>
      <c r="F545">
        <v>3</v>
      </c>
      <c r="G545">
        <v>0</v>
      </c>
      <c r="I545">
        <v>56.766201019287102</v>
      </c>
      <c r="J545">
        <v>52.347099304199197</v>
      </c>
      <c r="L545">
        <v>88.627098083496094</v>
      </c>
      <c r="M545">
        <v>101.043998718262</v>
      </c>
      <c r="Q545">
        <v>48.529701232910199</v>
      </c>
      <c r="R545">
        <v>37.486698150634801</v>
      </c>
      <c r="T545">
        <v>24.3442993164062</v>
      </c>
      <c r="U545">
        <v>30.651699066162099</v>
      </c>
    </row>
    <row r="546" spans="1:21" x14ac:dyDescent="0.25">
      <c r="A546" t="s">
        <v>579</v>
      </c>
      <c r="B546" t="s">
        <v>562</v>
      </c>
      <c r="C546" t="s">
        <v>49</v>
      </c>
      <c r="D546" t="s">
        <v>15</v>
      </c>
      <c r="E546">
        <v>48</v>
      </c>
      <c r="F546">
        <v>4</v>
      </c>
      <c r="G546">
        <v>0</v>
      </c>
      <c r="I546">
        <v>8.8955402374267596</v>
      </c>
      <c r="J546">
        <v>7.5691399574279803</v>
      </c>
      <c r="L546">
        <v>11.056400299072299</v>
      </c>
      <c r="M546">
        <v>14.461600303649901</v>
      </c>
      <c r="Q546">
        <v>6.2391500473022496</v>
      </c>
      <c r="R546">
        <v>5.4592099189758301</v>
      </c>
      <c r="T546">
        <v>3.5935299396514901</v>
      </c>
      <c r="U546">
        <v>4.1322898864746103</v>
      </c>
    </row>
    <row r="547" spans="1:21" x14ac:dyDescent="0.25">
      <c r="A547" t="s">
        <v>580</v>
      </c>
      <c r="B547" t="s">
        <v>562</v>
      </c>
      <c r="C547" t="s">
        <v>49</v>
      </c>
      <c r="D547" t="s">
        <v>15</v>
      </c>
      <c r="E547">
        <v>49</v>
      </c>
      <c r="F547">
        <v>1</v>
      </c>
      <c r="G547">
        <v>0</v>
      </c>
      <c r="I547">
        <v>12.2824001312256</v>
      </c>
      <c r="J547">
        <v>12.4770002365112</v>
      </c>
      <c r="L547">
        <v>17.934900283813501</v>
      </c>
      <c r="M547">
        <v>20.5254001617432</v>
      </c>
      <c r="Q547">
        <v>1E-10</v>
      </c>
      <c r="R547">
        <v>1E-10</v>
      </c>
      <c r="T547">
        <v>1E-10</v>
      </c>
      <c r="U547">
        <v>1E-10</v>
      </c>
    </row>
    <row r="548" spans="1:21" x14ac:dyDescent="0.25">
      <c r="A548" t="s">
        <v>581</v>
      </c>
      <c r="B548" t="s">
        <v>562</v>
      </c>
      <c r="C548" t="s">
        <v>49</v>
      </c>
      <c r="D548" t="s">
        <v>15</v>
      </c>
      <c r="E548">
        <v>49</v>
      </c>
      <c r="F548">
        <v>2</v>
      </c>
      <c r="G548">
        <v>0</v>
      </c>
      <c r="I548">
        <v>17.767999649047901</v>
      </c>
      <c r="J548">
        <v>15.7571001052856</v>
      </c>
      <c r="L548">
        <v>23.382900238037099</v>
      </c>
      <c r="M548">
        <v>27.218900680541999</v>
      </c>
      <c r="Q548">
        <v>1E-10</v>
      </c>
      <c r="R548">
        <v>1E-10</v>
      </c>
      <c r="T548">
        <v>1E-10</v>
      </c>
      <c r="U548">
        <v>1E-10</v>
      </c>
    </row>
    <row r="549" spans="1:21" x14ac:dyDescent="0.25">
      <c r="A549" t="s">
        <v>582</v>
      </c>
      <c r="B549" t="s">
        <v>562</v>
      </c>
      <c r="C549" t="s">
        <v>49</v>
      </c>
      <c r="D549" t="s">
        <v>15</v>
      </c>
      <c r="E549">
        <v>49</v>
      </c>
      <c r="F549">
        <v>3</v>
      </c>
      <c r="G549">
        <v>0</v>
      </c>
      <c r="I549">
        <v>7.9260201454162598</v>
      </c>
      <c r="J549">
        <v>7.2010598182678196</v>
      </c>
      <c r="L549">
        <v>9.3108501434326207</v>
      </c>
      <c r="M549">
        <v>11.2594003677368</v>
      </c>
      <c r="Q549">
        <v>6.71768999099731</v>
      </c>
      <c r="R549">
        <v>5.8439202308654803</v>
      </c>
      <c r="T549">
        <v>4.6549201011657697</v>
      </c>
      <c r="U549">
        <v>4.6878299713134801</v>
      </c>
    </row>
    <row r="550" spans="1:21" x14ac:dyDescent="0.25">
      <c r="A550" t="s">
        <v>583</v>
      </c>
      <c r="B550" t="s">
        <v>562</v>
      </c>
      <c r="C550" t="s">
        <v>49</v>
      </c>
      <c r="D550" t="s">
        <v>15</v>
      </c>
      <c r="E550">
        <v>49</v>
      </c>
      <c r="F550">
        <v>4</v>
      </c>
      <c r="G550">
        <v>0</v>
      </c>
      <c r="I550">
        <v>1E-10</v>
      </c>
      <c r="J550">
        <v>1E-10</v>
      </c>
      <c r="L550">
        <v>1E-10</v>
      </c>
      <c r="M550">
        <v>1E-10</v>
      </c>
      <c r="Q550">
        <v>1E-10</v>
      </c>
      <c r="R550">
        <v>1E-10</v>
      </c>
      <c r="T550">
        <v>1E-10</v>
      </c>
      <c r="U550">
        <v>1E-10</v>
      </c>
    </row>
    <row r="551" spans="1:21" x14ac:dyDescent="0.25">
      <c r="A551" t="s">
        <v>584</v>
      </c>
      <c r="B551" t="s">
        <v>562</v>
      </c>
      <c r="C551" t="s">
        <v>49</v>
      </c>
      <c r="D551" t="s">
        <v>15</v>
      </c>
      <c r="E551">
        <v>50</v>
      </c>
      <c r="F551">
        <v>1</v>
      </c>
      <c r="G551">
        <v>0</v>
      </c>
      <c r="I551">
        <v>480.01998901367199</v>
      </c>
      <c r="J551">
        <v>465.96301269531199</v>
      </c>
      <c r="L551">
        <v>597.28900146484398</v>
      </c>
      <c r="M551">
        <v>768.95098876953102</v>
      </c>
      <c r="Q551">
        <v>601.6669921875</v>
      </c>
      <c r="R551">
        <v>491.56201171875</v>
      </c>
      <c r="T551">
        <v>308.87298583984398</v>
      </c>
      <c r="U551">
        <v>386.76998901367199</v>
      </c>
    </row>
    <row r="552" spans="1:21" x14ac:dyDescent="0.25">
      <c r="A552" t="s">
        <v>585</v>
      </c>
      <c r="B552" t="s">
        <v>562</v>
      </c>
      <c r="C552" t="s">
        <v>49</v>
      </c>
      <c r="D552" t="s">
        <v>15</v>
      </c>
      <c r="E552">
        <v>50</v>
      </c>
      <c r="F552">
        <v>2</v>
      </c>
      <c r="G552">
        <v>0</v>
      </c>
      <c r="I552">
        <v>836.31701660156205</v>
      </c>
      <c r="J552">
        <v>796.16400146484398</v>
      </c>
      <c r="L552">
        <v>1228.5400390625</v>
      </c>
      <c r="M552">
        <v>1387.2099609375</v>
      </c>
      <c r="Q552">
        <v>988.71697998046898</v>
      </c>
      <c r="R552">
        <v>831.530029296875</v>
      </c>
      <c r="T552">
        <v>517.31500244140602</v>
      </c>
      <c r="U552">
        <v>623.87902832031205</v>
      </c>
    </row>
    <row r="553" spans="1:21" x14ac:dyDescent="0.25">
      <c r="A553" t="s">
        <v>586</v>
      </c>
      <c r="B553" t="s">
        <v>562</v>
      </c>
      <c r="C553" t="s">
        <v>49</v>
      </c>
      <c r="D553" t="s">
        <v>15</v>
      </c>
      <c r="E553">
        <v>50</v>
      </c>
      <c r="F553">
        <v>3</v>
      </c>
      <c r="G553">
        <v>0</v>
      </c>
      <c r="I553">
        <v>532.89599609375</v>
      </c>
      <c r="J553">
        <v>505.64999389648398</v>
      </c>
      <c r="L553">
        <v>783.34899902343795</v>
      </c>
      <c r="M553">
        <v>894.27600097656205</v>
      </c>
      <c r="Q553">
        <v>507.56298828125</v>
      </c>
      <c r="R553">
        <v>420.63101196289102</v>
      </c>
      <c r="T553">
        <v>271.03298950195301</v>
      </c>
      <c r="U553">
        <v>315.14001464843801</v>
      </c>
    </row>
    <row r="554" spans="1:21" x14ac:dyDescent="0.25">
      <c r="A554" t="s">
        <v>587</v>
      </c>
      <c r="B554" t="s">
        <v>562</v>
      </c>
      <c r="C554" t="s">
        <v>49</v>
      </c>
      <c r="D554" t="s">
        <v>15</v>
      </c>
      <c r="E554">
        <v>50</v>
      </c>
      <c r="F554">
        <v>4</v>
      </c>
      <c r="G554">
        <v>0</v>
      </c>
      <c r="I554">
        <v>122.244003295898</v>
      </c>
      <c r="J554">
        <v>113.810997009277</v>
      </c>
      <c r="L554">
        <v>174.65400695800801</v>
      </c>
      <c r="M554">
        <v>203.169998168945</v>
      </c>
      <c r="Q554">
        <v>90.002601623535199</v>
      </c>
      <c r="R554">
        <v>75.237998962402301</v>
      </c>
      <c r="T554">
        <v>49.415599822997997</v>
      </c>
      <c r="U554">
        <v>59.572299957275398</v>
      </c>
    </row>
    <row r="555" spans="1:21" x14ac:dyDescent="0.25">
      <c r="A555" t="s">
        <v>588</v>
      </c>
      <c r="B555" t="s">
        <v>562</v>
      </c>
      <c r="C555" t="s">
        <v>49</v>
      </c>
      <c r="D555" t="s">
        <v>15</v>
      </c>
      <c r="E555">
        <v>50</v>
      </c>
      <c r="F555">
        <v>5</v>
      </c>
      <c r="G555">
        <v>0</v>
      </c>
      <c r="I555">
        <v>12.7174997329712</v>
      </c>
      <c r="J555">
        <v>12.497200012206999</v>
      </c>
      <c r="L555">
        <v>18.476200103759801</v>
      </c>
      <c r="M555">
        <v>20.1923007965088</v>
      </c>
      <c r="Q555">
        <v>6.8528099060058603</v>
      </c>
      <c r="R555">
        <v>6.6805100440979004</v>
      </c>
      <c r="T555">
        <v>3.6012799739837602</v>
      </c>
      <c r="U555">
        <v>4.45918989181519</v>
      </c>
    </row>
    <row r="556" spans="1:21" x14ac:dyDescent="0.25">
      <c r="A556" t="s">
        <v>589</v>
      </c>
      <c r="B556" t="s">
        <v>562</v>
      </c>
      <c r="C556" t="s">
        <v>49</v>
      </c>
      <c r="D556" t="s">
        <v>15</v>
      </c>
      <c r="E556">
        <v>51</v>
      </c>
      <c r="F556">
        <v>1</v>
      </c>
      <c r="G556">
        <v>0</v>
      </c>
      <c r="I556">
        <v>1E-10</v>
      </c>
      <c r="J556">
        <v>1E-10</v>
      </c>
      <c r="L556">
        <v>1E-10</v>
      </c>
      <c r="M556">
        <v>1E-10</v>
      </c>
      <c r="Q556">
        <v>13.166399955749499</v>
      </c>
      <c r="R556">
        <v>10.663499832153301</v>
      </c>
      <c r="T556">
        <v>7.3010702133178702</v>
      </c>
      <c r="U556">
        <v>8.14618015289307</v>
      </c>
    </row>
    <row r="557" spans="1:21" x14ac:dyDescent="0.25">
      <c r="A557" t="s">
        <v>590</v>
      </c>
      <c r="B557" t="s">
        <v>562</v>
      </c>
      <c r="C557" t="s">
        <v>49</v>
      </c>
      <c r="D557" t="s">
        <v>15</v>
      </c>
      <c r="E557">
        <v>51</v>
      </c>
      <c r="F557">
        <v>2</v>
      </c>
      <c r="G557">
        <v>0</v>
      </c>
      <c r="I557">
        <v>41.370601654052699</v>
      </c>
      <c r="J557">
        <v>41.630699157714801</v>
      </c>
      <c r="L557">
        <v>57.4338989257812</v>
      </c>
      <c r="M557">
        <v>69.173599243164105</v>
      </c>
      <c r="Q557">
        <v>45.025901794433601</v>
      </c>
      <c r="R557">
        <v>36.924098968505902</v>
      </c>
      <c r="T557">
        <v>25.008399963378899</v>
      </c>
      <c r="U557">
        <v>28.7476997375488</v>
      </c>
    </row>
    <row r="558" spans="1:21" x14ac:dyDescent="0.25">
      <c r="A558" t="s">
        <v>591</v>
      </c>
      <c r="B558" t="s">
        <v>562</v>
      </c>
      <c r="C558" t="s">
        <v>49</v>
      </c>
      <c r="D558" t="s">
        <v>15</v>
      </c>
      <c r="E558">
        <v>51</v>
      </c>
      <c r="F558">
        <v>3</v>
      </c>
      <c r="G558">
        <v>0</v>
      </c>
      <c r="I558">
        <v>37.540000915527301</v>
      </c>
      <c r="J558">
        <v>32.819900512695298</v>
      </c>
      <c r="L558">
        <v>48.5918998718262</v>
      </c>
      <c r="M558">
        <v>56.587501525878899</v>
      </c>
      <c r="Q558">
        <v>33.687400817871101</v>
      </c>
      <c r="R558">
        <v>28.5888996124268</v>
      </c>
      <c r="T558">
        <v>20.021600723266602</v>
      </c>
      <c r="U558">
        <v>21.853399276733398</v>
      </c>
    </row>
    <row r="559" spans="1:21" x14ac:dyDescent="0.25">
      <c r="A559" t="s">
        <v>592</v>
      </c>
      <c r="B559" t="s">
        <v>562</v>
      </c>
      <c r="C559" t="s">
        <v>49</v>
      </c>
      <c r="D559" t="s">
        <v>15</v>
      </c>
      <c r="E559">
        <v>51</v>
      </c>
      <c r="F559">
        <v>4</v>
      </c>
      <c r="G559">
        <v>0</v>
      </c>
      <c r="I559">
        <v>8.9416599273681605</v>
      </c>
      <c r="J559">
        <v>9.7741603851318395</v>
      </c>
      <c r="L559">
        <v>14.365099906921399</v>
      </c>
      <c r="M559">
        <v>14.942099571228001</v>
      </c>
      <c r="Q559">
        <v>9.0339803695678693</v>
      </c>
      <c r="R559">
        <v>8.3763399124145508</v>
      </c>
      <c r="T559">
        <v>5.1029601097106898</v>
      </c>
      <c r="U559">
        <v>6.4738698005676296</v>
      </c>
    </row>
    <row r="560" spans="1:21" x14ac:dyDescent="0.25">
      <c r="A560" t="s">
        <v>593</v>
      </c>
      <c r="B560" t="s">
        <v>562</v>
      </c>
      <c r="C560" t="s">
        <v>49</v>
      </c>
      <c r="D560" t="s">
        <v>15</v>
      </c>
      <c r="E560">
        <v>52</v>
      </c>
      <c r="F560">
        <v>1</v>
      </c>
      <c r="G560">
        <v>0</v>
      </c>
      <c r="I560">
        <v>1E-10</v>
      </c>
      <c r="J560">
        <v>1E-10</v>
      </c>
      <c r="L560">
        <v>1E-10</v>
      </c>
      <c r="M560">
        <v>1E-10</v>
      </c>
      <c r="Q560">
        <v>21.917900085449201</v>
      </c>
      <c r="R560">
        <v>1E-10</v>
      </c>
      <c r="T560">
        <v>1E-10</v>
      </c>
      <c r="U560">
        <v>1E-10</v>
      </c>
    </row>
    <row r="561" spans="1:21" x14ac:dyDescent="0.25">
      <c r="A561" t="s">
        <v>594</v>
      </c>
      <c r="B561" t="s">
        <v>562</v>
      </c>
      <c r="C561" t="s">
        <v>49</v>
      </c>
      <c r="D561" t="s">
        <v>15</v>
      </c>
      <c r="E561">
        <v>52</v>
      </c>
      <c r="F561">
        <v>2</v>
      </c>
      <c r="G561">
        <v>0</v>
      </c>
      <c r="I561">
        <v>1719.66003417969</v>
      </c>
      <c r="J561">
        <v>1617.60998535156</v>
      </c>
      <c r="L561">
        <v>2531.93994140625</v>
      </c>
      <c r="M561">
        <v>2899.26000976562</v>
      </c>
      <c r="Q561">
        <v>2019.63000488281</v>
      </c>
      <c r="R561">
        <v>1635.81994628906</v>
      </c>
      <c r="T561">
        <v>1012.77001953125</v>
      </c>
      <c r="U561">
        <v>1162.25</v>
      </c>
    </row>
    <row r="562" spans="1:21" x14ac:dyDescent="0.25">
      <c r="A562" t="s">
        <v>595</v>
      </c>
      <c r="B562" t="s">
        <v>562</v>
      </c>
      <c r="C562" t="s">
        <v>49</v>
      </c>
      <c r="D562" t="s">
        <v>15</v>
      </c>
      <c r="E562">
        <v>52</v>
      </c>
      <c r="F562">
        <v>3</v>
      </c>
      <c r="G562">
        <v>0</v>
      </c>
      <c r="I562">
        <v>2148.93994140625</v>
      </c>
      <c r="J562">
        <v>2067.81005859375</v>
      </c>
      <c r="L562">
        <v>3070.32006835938</v>
      </c>
      <c r="M562">
        <v>3495.97998046875</v>
      </c>
      <c r="Q562">
        <v>2198.64990234375</v>
      </c>
      <c r="R562">
        <v>1817.40002441406</v>
      </c>
      <c r="T562">
        <v>1171.64001464844</v>
      </c>
      <c r="U562">
        <v>1377.5</v>
      </c>
    </row>
    <row r="563" spans="1:21" x14ac:dyDescent="0.25">
      <c r="A563" t="s">
        <v>596</v>
      </c>
      <c r="B563" t="s">
        <v>562</v>
      </c>
      <c r="C563" t="s">
        <v>49</v>
      </c>
      <c r="D563" t="s">
        <v>15</v>
      </c>
      <c r="E563">
        <v>52</v>
      </c>
      <c r="F563">
        <v>4</v>
      </c>
      <c r="G563">
        <v>0</v>
      </c>
      <c r="I563">
        <v>910.7919921875</v>
      </c>
      <c r="J563">
        <v>860.5</v>
      </c>
      <c r="L563">
        <v>1257.21997070312</v>
      </c>
      <c r="M563">
        <v>1421.18994140625</v>
      </c>
      <c r="Q563">
        <v>795.68402099609398</v>
      </c>
      <c r="R563">
        <v>655.13702392578102</v>
      </c>
      <c r="T563">
        <v>443.24499511718801</v>
      </c>
      <c r="U563">
        <v>518.83197021484398</v>
      </c>
    </row>
    <row r="564" spans="1:21" x14ac:dyDescent="0.25">
      <c r="A564" t="s">
        <v>597</v>
      </c>
      <c r="B564" t="s">
        <v>562</v>
      </c>
      <c r="C564" t="s">
        <v>49</v>
      </c>
      <c r="D564" t="s">
        <v>15</v>
      </c>
      <c r="E564">
        <v>52</v>
      </c>
      <c r="F564">
        <v>5</v>
      </c>
      <c r="G564">
        <v>0</v>
      </c>
      <c r="I564">
        <v>172.71600341796901</v>
      </c>
      <c r="J564">
        <v>165.14399719238301</v>
      </c>
      <c r="L564">
        <v>238.274002075195</v>
      </c>
      <c r="M564">
        <v>265.57501220703102</v>
      </c>
      <c r="Q564">
        <v>125.74700164794901</v>
      </c>
      <c r="R564">
        <v>103.15299987793</v>
      </c>
      <c r="T564">
        <v>73.897399902343807</v>
      </c>
      <c r="U564">
        <v>86.291496276855497</v>
      </c>
    </row>
    <row r="565" spans="1:21" x14ac:dyDescent="0.25">
      <c r="A565" t="s">
        <v>598</v>
      </c>
      <c r="B565" t="s">
        <v>562</v>
      </c>
      <c r="C565" t="s">
        <v>49</v>
      </c>
      <c r="D565" t="s">
        <v>15</v>
      </c>
      <c r="E565">
        <v>52</v>
      </c>
      <c r="F565">
        <v>6</v>
      </c>
      <c r="G565">
        <v>0</v>
      </c>
      <c r="I565">
        <v>18.498899459838899</v>
      </c>
      <c r="J565">
        <v>18.600500106811499</v>
      </c>
      <c r="L565">
        <v>25.468999862670898</v>
      </c>
      <c r="M565">
        <v>29.1786994934082</v>
      </c>
      <c r="Q565">
        <v>9.9901695251464808</v>
      </c>
      <c r="R565">
        <v>8.2225904464721697</v>
      </c>
      <c r="T565">
        <v>6.0606999397277797</v>
      </c>
      <c r="U565">
        <v>7.0722699165344203</v>
      </c>
    </row>
    <row r="566" spans="1:21" x14ac:dyDescent="0.25">
      <c r="A566" t="s">
        <v>599</v>
      </c>
      <c r="B566" t="s">
        <v>562</v>
      </c>
      <c r="C566" t="s">
        <v>49</v>
      </c>
      <c r="D566" t="s">
        <v>15</v>
      </c>
      <c r="E566">
        <v>53</v>
      </c>
      <c r="F566">
        <v>1</v>
      </c>
      <c r="G566">
        <v>0</v>
      </c>
      <c r="I566">
        <v>1E-10</v>
      </c>
      <c r="J566">
        <v>1E-10</v>
      </c>
      <c r="L566">
        <v>1E-10</v>
      </c>
      <c r="M566">
        <v>1E-10</v>
      </c>
      <c r="Q566">
        <v>2.9638500213622998</v>
      </c>
      <c r="R566">
        <v>3.2293999195098899</v>
      </c>
      <c r="T566">
        <v>1.8996499776840201</v>
      </c>
      <c r="U566">
        <v>1E-10</v>
      </c>
    </row>
    <row r="567" spans="1:21" x14ac:dyDescent="0.25">
      <c r="A567" t="s">
        <v>600</v>
      </c>
      <c r="B567" t="s">
        <v>562</v>
      </c>
      <c r="C567" t="s">
        <v>49</v>
      </c>
      <c r="D567" t="s">
        <v>15</v>
      </c>
      <c r="E567">
        <v>53</v>
      </c>
      <c r="F567">
        <v>2</v>
      </c>
      <c r="G567">
        <v>0</v>
      </c>
      <c r="I567">
        <v>25.1161003112793</v>
      </c>
      <c r="J567">
        <v>24.348199844360401</v>
      </c>
      <c r="L567">
        <v>35.659000396728501</v>
      </c>
      <c r="M567">
        <v>39.498500823974602</v>
      </c>
      <c r="Q567">
        <v>32.7195014953613</v>
      </c>
      <c r="R567">
        <v>29.758499145507798</v>
      </c>
      <c r="T567">
        <v>17.768999099731399</v>
      </c>
      <c r="U567">
        <v>19.819700241088899</v>
      </c>
    </row>
    <row r="568" spans="1:21" x14ac:dyDescent="0.25">
      <c r="A568" t="s">
        <v>601</v>
      </c>
      <c r="B568" t="s">
        <v>562</v>
      </c>
      <c r="C568" t="s">
        <v>49</v>
      </c>
      <c r="D568" t="s">
        <v>15</v>
      </c>
      <c r="E568">
        <v>53</v>
      </c>
      <c r="F568">
        <v>3</v>
      </c>
      <c r="G568">
        <v>0</v>
      </c>
      <c r="I568">
        <v>49.416599273681598</v>
      </c>
      <c r="J568">
        <v>50.051601409912102</v>
      </c>
      <c r="L568">
        <v>73.303001403808594</v>
      </c>
      <c r="M568">
        <v>81.711700439453097</v>
      </c>
      <c r="Q568">
        <v>51.420200347900398</v>
      </c>
      <c r="R568">
        <v>43.163600921630902</v>
      </c>
      <c r="T568">
        <v>26.6814994812012</v>
      </c>
      <c r="U568">
        <v>31.690799713134801</v>
      </c>
    </row>
    <row r="569" spans="1:21" x14ac:dyDescent="0.25">
      <c r="A569" t="s">
        <v>602</v>
      </c>
      <c r="B569" t="s">
        <v>562</v>
      </c>
      <c r="C569" t="s">
        <v>49</v>
      </c>
      <c r="D569" t="s">
        <v>15</v>
      </c>
      <c r="E569">
        <v>53</v>
      </c>
      <c r="F569">
        <v>4</v>
      </c>
      <c r="G569">
        <v>0</v>
      </c>
      <c r="I569">
        <v>29.1963996887207</v>
      </c>
      <c r="J569">
        <v>29.995500564575199</v>
      </c>
      <c r="L569">
        <v>38.7088012695312</v>
      </c>
      <c r="M569">
        <v>45.463100433349602</v>
      </c>
      <c r="Q569">
        <v>23.796100616455099</v>
      </c>
      <c r="R569">
        <v>18.7329006195068</v>
      </c>
      <c r="T569">
        <v>13.3551998138428</v>
      </c>
      <c r="U569">
        <v>16.400800704956101</v>
      </c>
    </row>
    <row r="570" spans="1:21" x14ac:dyDescent="0.25">
      <c r="A570" t="s">
        <v>603</v>
      </c>
      <c r="B570" t="s">
        <v>562</v>
      </c>
      <c r="C570" t="s">
        <v>49</v>
      </c>
      <c r="D570" t="s">
        <v>15</v>
      </c>
      <c r="E570">
        <v>53</v>
      </c>
      <c r="F570">
        <v>5</v>
      </c>
      <c r="G570">
        <v>0</v>
      </c>
      <c r="I570">
        <v>7.8218498229980504</v>
      </c>
      <c r="J570">
        <v>5.9805397987365696</v>
      </c>
      <c r="L570">
        <v>9.7326898574829102</v>
      </c>
      <c r="M570">
        <v>9.5229101181030291</v>
      </c>
      <c r="Q570">
        <v>4.32424020767212</v>
      </c>
      <c r="R570">
        <v>3.3493399620056201</v>
      </c>
      <c r="T570">
        <v>3.1535599231720002</v>
      </c>
      <c r="U570">
        <v>3.1523499488830602</v>
      </c>
    </row>
    <row r="571" spans="1:21" x14ac:dyDescent="0.25">
      <c r="A571" t="s">
        <v>604</v>
      </c>
      <c r="B571" t="s">
        <v>562</v>
      </c>
      <c r="C571" t="s">
        <v>49</v>
      </c>
      <c r="D571" t="s">
        <v>15</v>
      </c>
      <c r="E571">
        <v>54</v>
      </c>
      <c r="F571">
        <v>1</v>
      </c>
      <c r="G571">
        <v>0</v>
      </c>
      <c r="I571">
        <v>1E-10</v>
      </c>
      <c r="J571">
        <v>1E-10</v>
      </c>
      <c r="L571">
        <v>1E-10</v>
      </c>
      <c r="M571">
        <v>1E-10</v>
      </c>
      <c r="Q571">
        <v>1E-10</v>
      </c>
      <c r="R571">
        <v>1E-10</v>
      </c>
      <c r="T571">
        <v>1E-10</v>
      </c>
      <c r="U571">
        <v>1E-10</v>
      </c>
    </row>
    <row r="572" spans="1:21" x14ac:dyDescent="0.25">
      <c r="A572" t="s">
        <v>605</v>
      </c>
      <c r="B572" t="s">
        <v>562</v>
      </c>
      <c r="C572" t="s">
        <v>49</v>
      </c>
      <c r="D572" t="s">
        <v>15</v>
      </c>
      <c r="E572">
        <v>54</v>
      </c>
      <c r="F572">
        <v>2</v>
      </c>
      <c r="G572">
        <v>0</v>
      </c>
      <c r="I572">
        <v>1E-10</v>
      </c>
      <c r="J572">
        <v>119.12100219726599</v>
      </c>
      <c r="L572">
        <v>1E-10</v>
      </c>
      <c r="M572">
        <v>1E-10</v>
      </c>
      <c r="Q572">
        <v>1E-10</v>
      </c>
      <c r="R572">
        <v>96.389701843261705</v>
      </c>
      <c r="T572">
        <v>68.916603088378906</v>
      </c>
      <c r="U572">
        <v>1E-10</v>
      </c>
    </row>
    <row r="573" spans="1:21" x14ac:dyDescent="0.25">
      <c r="A573" t="s">
        <v>606</v>
      </c>
      <c r="B573" t="s">
        <v>562</v>
      </c>
      <c r="C573" t="s">
        <v>49</v>
      </c>
      <c r="D573" t="s">
        <v>15</v>
      </c>
      <c r="E573">
        <v>54</v>
      </c>
      <c r="F573">
        <v>3</v>
      </c>
      <c r="G573">
        <v>0</v>
      </c>
      <c r="I573">
        <v>1545.21997070312</v>
      </c>
      <c r="J573">
        <v>1457.43005371094</v>
      </c>
      <c r="L573">
        <v>2357.1298828125</v>
      </c>
      <c r="M573">
        <v>2680.169921875</v>
      </c>
      <c r="Q573">
        <v>1652.56005859375</v>
      </c>
      <c r="R573">
        <v>1361.15002441406</v>
      </c>
      <c r="T573">
        <v>829.90997314453102</v>
      </c>
      <c r="U573">
        <v>962.40997314453102</v>
      </c>
    </row>
    <row r="574" spans="1:21" x14ac:dyDescent="0.25">
      <c r="A574" t="s">
        <v>607</v>
      </c>
      <c r="B574" t="s">
        <v>562</v>
      </c>
      <c r="C574" t="s">
        <v>49</v>
      </c>
      <c r="D574" t="s">
        <v>15</v>
      </c>
      <c r="E574">
        <v>54</v>
      </c>
      <c r="F574">
        <v>4</v>
      </c>
      <c r="G574">
        <v>0</v>
      </c>
      <c r="I574">
        <v>1562.7900390625</v>
      </c>
      <c r="J574">
        <v>1503.86999511719</v>
      </c>
      <c r="L574">
        <v>2226.72998046875</v>
      </c>
      <c r="M574">
        <v>2531.15991210938</v>
      </c>
      <c r="Q574">
        <v>1537.60998535156</v>
      </c>
      <c r="R574">
        <v>1255.15002441406</v>
      </c>
      <c r="T574">
        <v>816.50402832031205</v>
      </c>
      <c r="U574">
        <v>958.74102783203102</v>
      </c>
    </row>
    <row r="575" spans="1:21" x14ac:dyDescent="0.25">
      <c r="A575" t="s">
        <v>608</v>
      </c>
      <c r="B575" t="s">
        <v>562</v>
      </c>
      <c r="C575" t="s">
        <v>49</v>
      </c>
      <c r="D575" t="s">
        <v>15</v>
      </c>
      <c r="E575">
        <v>54</v>
      </c>
      <c r="F575">
        <v>5</v>
      </c>
      <c r="G575">
        <v>0</v>
      </c>
      <c r="I575">
        <v>611.51702880859398</v>
      </c>
      <c r="J575">
        <v>580.875</v>
      </c>
      <c r="L575">
        <v>825.74700927734398</v>
      </c>
      <c r="M575">
        <v>946.34100341796898</v>
      </c>
      <c r="Q575">
        <v>543.13897705078102</v>
      </c>
      <c r="R575">
        <v>446.64599609375</v>
      </c>
      <c r="T575">
        <v>298.70098876953102</v>
      </c>
      <c r="U575">
        <v>352.29501342773398</v>
      </c>
    </row>
    <row r="576" spans="1:21" x14ac:dyDescent="0.25">
      <c r="A576" t="s">
        <v>609</v>
      </c>
      <c r="B576" t="s">
        <v>562</v>
      </c>
      <c r="C576" t="s">
        <v>49</v>
      </c>
      <c r="D576" t="s">
        <v>15</v>
      </c>
      <c r="E576">
        <v>54</v>
      </c>
      <c r="F576">
        <v>6</v>
      </c>
      <c r="G576">
        <v>0</v>
      </c>
      <c r="I576">
        <v>137.85000610351599</v>
      </c>
      <c r="J576">
        <v>134.89199829101599</v>
      </c>
      <c r="L576">
        <v>182.73800659179699</v>
      </c>
      <c r="M576">
        <v>208.07600402832</v>
      </c>
      <c r="Q576">
        <v>104.51100158691401</v>
      </c>
      <c r="R576">
        <v>82.533500671386705</v>
      </c>
      <c r="T576">
        <v>62.9435005187988</v>
      </c>
      <c r="U576">
        <v>72.989601135253906</v>
      </c>
    </row>
    <row r="577" spans="1:21" x14ac:dyDescent="0.25">
      <c r="A577" t="s">
        <v>610</v>
      </c>
      <c r="B577" t="s">
        <v>562</v>
      </c>
      <c r="C577" t="s">
        <v>49</v>
      </c>
      <c r="D577" t="s">
        <v>15</v>
      </c>
      <c r="E577">
        <v>54</v>
      </c>
      <c r="F577">
        <v>7</v>
      </c>
      <c r="G577">
        <v>0</v>
      </c>
      <c r="I577">
        <v>21.526300430297901</v>
      </c>
      <c r="J577">
        <v>20.5867004394531</v>
      </c>
      <c r="L577">
        <v>30.369199752807599</v>
      </c>
      <c r="M577">
        <v>36.219001770019503</v>
      </c>
      <c r="Q577">
        <v>12.560000419616699</v>
      </c>
      <c r="R577">
        <v>11.0518999099731</v>
      </c>
      <c r="T577">
        <v>7.3667798042297399</v>
      </c>
      <c r="U577">
        <v>8.60381984710693</v>
      </c>
    </row>
    <row r="578" spans="1:21" x14ac:dyDescent="0.25">
      <c r="A578" t="s">
        <v>611</v>
      </c>
      <c r="B578" t="s">
        <v>562</v>
      </c>
      <c r="C578" t="s">
        <v>49</v>
      </c>
      <c r="D578" t="s">
        <v>15</v>
      </c>
      <c r="E578">
        <v>55</v>
      </c>
      <c r="F578">
        <v>1</v>
      </c>
      <c r="G578">
        <v>0</v>
      </c>
      <c r="I578">
        <v>1E-10</v>
      </c>
      <c r="J578">
        <v>1E-10</v>
      </c>
      <c r="L578">
        <v>1E-10</v>
      </c>
      <c r="M578">
        <v>1E-10</v>
      </c>
      <c r="Q578">
        <v>1E-10</v>
      </c>
      <c r="R578">
        <v>1E-10</v>
      </c>
      <c r="T578">
        <v>1E-10</v>
      </c>
      <c r="U578">
        <v>1E-10</v>
      </c>
    </row>
    <row r="579" spans="1:21" x14ac:dyDescent="0.25">
      <c r="A579" t="s">
        <v>612</v>
      </c>
      <c r="B579" t="s">
        <v>562</v>
      </c>
      <c r="C579" t="s">
        <v>49</v>
      </c>
      <c r="D579" t="s">
        <v>15</v>
      </c>
      <c r="E579">
        <v>55</v>
      </c>
      <c r="F579">
        <v>2</v>
      </c>
      <c r="G579">
        <v>0</v>
      </c>
      <c r="I579">
        <v>4.50824022293091</v>
      </c>
      <c r="J579">
        <v>1E-10</v>
      </c>
      <c r="L579">
        <v>7.4814500808715803</v>
      </c>
      <c r="M579">
        <v>7.6698098182678196</v>
      </c>
      <c r="Q579">
        <v>7.5471901893615696</v>
      </c>
      <c r="R579">
        <v>7.8668098449706996</v>
      </c>
      <c r="T579">
        <v>4.4986701011657697</v>
      </c>
      <c r="U579">
        <v>6.0383000373840297</v>
      </c>
    </row>
    <row r="580" spans="1:21" x14ac:dyDescent="0.25">
      <c r="A580" t="s">
        <v>613</v>
      </c>
      <c r="B580" t="s">
        <v>562</v>
      </c>
      <c r="C580" t="s">
        <v>49</v>
      </c>
      <c r="D580" t="s">
        <v>15</v>
      </c>
      <c r="E580">
        <v>55</v>
      </c>
      <c r="F580">
        <v>3</v>
      </c>
      <c r="G580">
        <v>0</v>
      </c>
      <c r="I580">
        <v>13.6510000228882</v>
      </c>
      <c r="J580">
        <v>14.916399955749499</v>
      </c>
      <c r="L580">
        <v>19.559299468994102</v>
      </c>
      <c r="M580">
        <v>22.3367004394531</v>
      </c>
      <c r="Q580">
        <v>23.6121006011963</v>
      </c>
      <c r="R580">
        <v>20.301599502563501</v>
      </c>
      <c r="T580">
        <v>13.7088003158569</v>
      </c>
      <c r="U580">
        <v>16.9605007171631</v>
      </c>
    </row>
    <row r="581" spans="1:21" x14ac:dyDescent="0.25">
      <c r="A581" t="s">
        <v>614</v>
      </c>
      <c r="B581" t="s">
        <v>562</v>
      </c>
      <c r="C581" t="s">
        <v>49</v>
      </c>
      <c r="D581" t="s">
        <v>15</v>
      </c>
      <c r="E581">
        <v>55</v>
      </c>
      <c r="F581">
        <v>4</v>
      </c>
      <c r="G581">
        <v>0</v>
      </c>
      <c r="I581">
        <v>12.0719003677368</v>
      </c>
      <c r="J581">
        <v>12.577400207519499</v>
      </c>
      <c r="L581">
        <v>16.499900817871101</v>
      </c>
      <c r="M581">
        <v>18.725099563598601</v>
      </c>
      <c r="Q581">
        <v>15.594499588012701</v>
      </c>
      <c r="R581">
        <v>13.5530004501343</v>
      </c>
      <c r="T581">
        <v>1E-10</v>
      </c>
      <c r="U581">
        <v>12.8369998931885</v>
      </c>
    </row>
    <row r="582" spans="1:21" x14ac:dyDescent="0.25">
      <c r="A582" t="s">
        <v>615</v>
      </c>
      <c r="B582" t="s">
        <v>562</v>
      </c>
      <c r="C582" t="s">
        <v>49</v>
      </c>
      <c r="D582" t="s">
        <v>15</v>
      </c>
      <c r="E582">
        <v>55</v>
      </c>
      <c r="F582">
        <v>5</v>
      </c>
      <c r="G582">
        <v>0</v>
      </c>
      <c r="I582">
        <v>5.1475501060485804</v>
      </c>
      <c r="J582">
        <v>4.3656902313232404</v>
      </c>
      <c r="L582">
        <v>6.1343898773193404</v>
      </c>
      <c r="M582">
        <v>6.5263900756835902</v>
      </c>
      <c r="Q582">
        <v>5.2245001792907697</v>
      </c>
      <c r="R582">
        <v>4.2659101486206099</v>
      </c>
      <c r="T582">
        <v>2.0843598842620801</v>
      </c>
      <c r="U582">
        <v>1E-10</v>
      </c>
    </row>
    <row r="583" spans="1:21" x14ac:dyDescent="0.25">
      <c r="A583" t="s">
        <v>616</v>
      </c>
      <c r="B583" t="s">
        <v>562</v>
      </c>
      <c r="C583" t="s">
        <v>49</v>
      </c>
      <c r="D583" t="s">
        <v>15</v>
      </c>
      <c r="E583">
        <v>56</v>
      </c>
      <c r="F583">
        <v>1</v>
      </c>
      <c r="G583">
        <v>0</v>
      </c>
      <c r="I583">
        <v>1E-10</v>
      </c>
      <c r="J583">
        <v>1E-10</v>
      </c>
      <c r="L583">
        <v>1E-10</v>
      </c>
      <c r="M583">
        <v>1E-10</v>
      </c>
      <c r="Q583">
        <v>1E-10</v>
      </c>
      <c r="R583">
        <v>1E-10</v>
      </c>
      <c r="T583">
        <v>1E-10</v>
      </c>
      <c r="U583">
        <v>1E-10</v>
      </c>
    </row>
    <row r="584" spans="1:21" x14ac:dyDescent="0.25">
      <c r="A584" t="s">
        <v>617</v>
      </c>
      <c r="B584" t="s">
        <v>562</v>
      </c>
      <c r="C584" t="s">
        <v>49</v>
      </c>
      <c r="D584" t="s">
        <v>15</v>
      </c>
      <c r="E584">
        <v>56</v>
      </c>
      <c r="F584">
        <v>2</v>
      </c>
      <c r="G584">
        <v>0</v>
      </c>
      <c r="I584">
        <v>1E-10</v>
      </c>
      <c r="J584">
        <v>11.2845001220703</v>
      </c>
      <c r="L584">
        <v>13.7524003982544</v>
      </c>
      <c r="M584">
        <v>1E-10</v>
      </c>
      <c r="Q584">
        <v>1E-10</v>
      </c>
      <c r="R584">
        <v>10.357500076293899</v>
      </c>
      <c r="T584">
        <v>9.2758703231811506</v>
      </c>
      <c r="U584">
        <v>1E-10</v>
      </c>
    </row>
    <row r="585" spans="1:21" x14ac:dyDescent="0.25">
      <c r="A585" t="s">
        <v>618</v>
      </c>
      <c r="B585" t="s">
        <v>562</v>
      </c>
      <c r="C585" t="s">
        <v>49</v>
      </c>
      <c r="D585" t="s">
        <v>15</v>
      </c>
      <c r="E585">
        <v>56</v>
      </c>
      <c r="F585">
        <v>3</v>
      </c>
      <c r="G585">
        <v>0</v>
      </c>
      <c r="I585">
        <v>48.658599853515597</v>
      </c>
      <c r="J585">
        <v>49.738498687744098</v>
      </c>
      <c r="L585">
        <v>68.971702575683594</v>
      </c>
      <c r="M585">
        <v>75.056602478027301</v>
      </c>
      <c r="Q585">
        <v>86.819297790527301</v>
      </c>
      <c r="R585">
        <v>70.335700988769503</v>
      </c>
      <c r="T585">
        <v>55.903999328613303</v>
      </c>
      <c r="U585">
        <v>66.342201232910199</v>
      </c>
    </row>
    <row r="586" spans="1:21" x14ac:dyDescent="0.25">
      <c r="A586" t="s">
        <v>619</v>
      </c>
      <c r="B586" t="s">
        <v>562</v>
      </c>
      <c r="C586" t="s">
        <v>49</v>
      </c>
      <c r="D586" t="s">
        <v>15</v>
      </c>
      <c r="E586">
        <v>56</v>
      </c>
      <c r="F586">
        <v>4</v>
      </c>
      <c r="G586">
        <v>0</v>
      </c>
      <c r="I586">
        <v>68.005203247070298</v>
      </c>
      <c r="J586">
        <v>67.3052978515625</v>
      </c>
      <c r="L586">
        <v>89.648399353027301</v>
      </c>
      <c r="M586">
        <v>102.59999847412099</v>
      </c>
      <c r="Q586">
        <v>89.633499145507798</v>
      </c>
      <c r="R586">
        <v>76.737297058105497</v>
      </c>
      <c r="T586">
        <v>60.222900390625</v>
      </c>
      <c r="U586">
        <v>70.923896789550795</v>
      </c>
    </row>
    <row r="587" spans="1:21" x14ac:dyDescent="0.25">
      <c r="A587" t="s">
        <v>620</v>
      </c>
      <c r="B587" t="s">
        <v>562</v>
      </c>
      <c r="C587" t="s">
        <v>49</v>
      </c>
      <c r="D587" t="s">
        <v>15</v>
      </c>
      <c r="E587">
        <v>56</v>
      </c>
      <c r="F587">
        <v>5</v>
      </c>
      <c r="G587">
        <v>0</v>
      </c>
      <c r="I587">
        <v>70.674102783203097</v>
      </c>
      <c r="J587">
        <v>66.414001464843807</v>
      </c>
      <c r="L587">
        <v>87.250999450683594</v>
      </c>
      <c r="M587">
        <v>103.21199798584</v>
      </c>
      <c r="Q587">
        <v>62.732398986816399</v>
      </c>
      <c r="R587">
        <v>48.749801635742202</v>
      </c>
      <c r="T587">
        <v>34.592399597167997</v>
      </c>
      <c r="U587">
        <v>39.045700073242202</v>
      </c>
    </row>
    <row r="588" spans="1:21" x14ac:dyDescent="0.25">
      <c r="A588" t="s">
        <v>621</v>
      </c>
      <c r="B588" t="s">
        <v>562</v>
      </c>
      <c r="C588" t="s">
        <v>49</v>
      </c>
      <c r="D588" t="s">
        <v>15</v>
      </c>
      <c r="E588">
        <v>56</v>
      </c>
      <c r="F588">
        <v>6</v>
      </c>
      <c r="G588">
        <v>0</v>
      </c>
      <c r="I588">
        <v>74.540901184082003</v>
      </c>
      <c r="J588">
        <v>72.200798034667997</v>
      </c>
      <c r="L588">
        <v>99.330802917480497</v>
      </c>
      <c r="M588">
        <v>113.55300140380901</v>
      </c>
      <c r="Q588">
        <v>53.493598937988303</v>
      </c>
      <c r="R588">
        <v>43.311500549316399</v>
      </c>
      <c r="T588">
        <v>27.402000427246101</v>
      </c>
      <c r="U588">
        <v>33.825599670410199</v>
      </c>
    </row>
    <row r="589" spans="1:21" x14ac:dyDescent="0.25">
      <c r="A589" t="s">
        <v>622</v>
      </c>
      <c r="B589" t="s">
        <v>562</v>
      </c>
      <c r="C589" t="s">
        <v>49</v>
      </c>
      <c r="D589" t="s">
        <v>15</v>
      </c>
      <c r="E589">
        <v>56</v>
      </c>
      <c r="F589">
        <v>7</v>
      </c>
      <c r="G589">
        <v>0</v>
      </c>
      <c r="I589">
        <v>55.511398315429702</v>
      </c>
      <c r="J589">
        <v>51.782901763916001</v>
      </c>
      <c r="L589">
        <v>75.970001220703097</v>
      </c>
      <c r="M589">
        <v>86.055000305175795</v>
      </c>
      <c r="Q589">
        <v>31.556299209594702</v>
      </c>
      <c r="R589">
        <v>24.678899765014599</v>
      </c>
      <c r="T589">
        <v>16.0578002929688</v>
      </c>
      <c r="U589">
        <v>19.477899551391602</v>
      </c>
    </row>
    <row r="590" spans="1:21" x14ac:dyDescent="0.25">
      <c r="A590" t="s">
        <v>623</v>
      </c>
      <c r="B590" t="s">
        <v>562</v>
      </c>
      <c r="C590" t="s">
        <v>49</v>
      </c>
      <c r="D590" t="s">
        <v>15</v>
      </c>
      <c r="E590">
        <v>56</v>
      </c>
      <c r="F590">
        <v>8</v>
      </c>
      <c r="G590">
        <v>0</v>
      </c>
      <c r="I590">
        <v>17.245800018310501</v>
      </c>
      <c r="J590">
        <v>18.0200004577637</v>
      </c>
      <c r="L590">
        <v>24.693300247192401</v>
      </c>
      <c r="M590">
        <v>29.640600204467798</v>
      </c>
      <c r="Q590">
        <v>8.1798000335693395</v>
      </c>
      <c r="R590">
        <v>6.4494900703430202</v>
      </c>
      <c r="T590">
        <v>1E-10</v>
      </c>
      <c r="U590">
        <v>1E-10</v>
      </c>
    </row>
    <row r="591" spans="1:21" x14ac:dyDescent="0.25">
      <c r="A591" t="s">
        <v>624</v>
      </c>
      <c r="B591" t="s">
        <v>562</v>
      </c>
      <c r="C591" t="s">
        <v>49</v>
      </c>
      <c r="D591" t="s">
        <v>15</v>
      </c>
      <c r="E591">
        <v>57</v>
      </c>
      <c r="F591">
        <v>2</v>
      </c>
      <c r="G591">
        <v>0</v>
      </c>
      <c r="I591">
        <v>1E-10</v>
      </c>
      <c r="J591">
        <v>1E-10</v>
      </c>
      <c r="L591">
        <v>1E-10</v>
      </c>
      <c r="M591">
        <v>1E-10</v>
      </c>
      <c r="Q591">
        <v>1E-10</v>
      </c>
      <c r="R591">
        <v>1E-10</v>
      </c>
      <c r="T591">
        <v>1E-10</v>
      </c>
      <c r="U591">
        <v>1E-10</v>
      </c>
    </row>
    <row r="592" spans="1:21" x14ac:dyDescent="0.25">
      <c r="A592" t="s">
        <v>625</v>
      </c>
      <c r="B592" t="s">
        <v>562</v>
      </c>
      <c r="C592" t="s">
        <v>49</v>
      </c>
      <c r="D592" t="s">
        <v>15</v>
      </c>
      <c r="E592">
        <v>57</v>
      </c>
      <c r="F592">
        <v>3</v>
      </c>
      <c r="G592">
        <v>0</v>
      </c>
      <c r="I592">
        <v>1E-10</v>
      </c>
      <c r="J592">
        <v>2.2457199096679701</v>
      </c>
      <c r="L592">
        <v>6.2869200706481898</v>
      </c>
      <c r="M592">
        <v>4.7371401786804199</v>
      </c>
      <c r="Q592">
        <v>3.64488005638123</v>
      </c>
      <c r="R592">
        <v>2.9874899387359601</v>
      </c>
      <c r="T592">
        <v>1.75080001354218</v>
      </c>
      <c r="U592">
        <v>2.8302099704742401</v>
      </c>
    </row>
    <row r="593" spans="1:21" x14ac:dyDescent="0.25">
      <c r="A593" t="s">
        <v>626</v>
      </c>
      <c r="B593" t="s">
        <v>562</v>
      </c>
      <c r="C593" t="s">
        <v>49</v>
      </c>
      <c r="D593" t="s">
        <v>15</v>
      </c>
      <c r="E593">
        <v>57</v>
      </c>
      <c r="F593">
        <v>4</v>
      </c>
      <c r="G593">
        <v>0</v>
      </c>
      <c r="I593">
        <v>1E-10</v>
      </c>
      <c r="J593">
        <v>1E-10</v>
      </c>
      <c r="L593">
        <v>1E-10</v>
      </c>
      <c r="M593">
        <v>1E-10</v>
      </c>
      <c r="Q593">
        <v>2.2375500202178999</v>
      </c>
      <c r="R593">
        <v>1E-10</v>
      </c>
      <c r="T593">
        <v>1E-10</v>
      </c>
      <c r="U593">
        <v>1E-10</v>
      </c>
    </row>
    <row r="594" spans="1:21" x14ac:dyDescent="0.25">
      <c r="A594" t="s">
        <v>627</v>
      </c>
      <c r="B594" t="s">
        <v>562</v>
      </c>
      <c r="C594" t="s">
        <v>49</v>
      </c>
      <c r="D594" t="s">
        <v>15</v>
      </c>
      <c r="E594">
        <v>58</v>
      </c>
      <c r="F594">
        <v>1</v>
      </c>
      <c r="G594">
        <v>0</v>
      </c>
      <c r="I594">
        <v>1E-10</v>
      </c>
      <c r="J594">
        <v>1E-10</v>
      </c>
      <c r="L594">
        <v>1E-10</v>
      </c>
      <c r="M594">
        <v>1E-10</v>
      </c>
      <c r="Q594">
        <v>1E-10</v>
      </c>
      <c r="R594">
        <v>1E-10</v>
      </c>
      <c r="T594">
        <v>1E-10</v>
      </c>
      <c r="U594">
        <v>1E-10</v>
      </c>
    </row>
    <row r="595" spans="1:21" x14ac:dyDescent="0.25">
      <c r="A595" t="s">
        <v>628</v>
      </c>
      <c r="B595" t="s">
        <v>562</v>
      </c>
      <c r="C595" t="s">
        <v>49</v>
      </c>
      <c r="D595" t="s">
        <v>15</v>
      </c>
      <c r="E595">
        <v>58</v>
      </c>
      <c r="F595">
        <v>2</v>
      </c>
      <c r="G595">
        <v>0</v>
      </c>
      <c r="I595">
        <v>5.6427698135376003</v>
      </c>
      <c r="J595">
        <v>6.7085800170898402</v>
      </c>
      <c r="L595">
        <v>12.0763998031616</v>
      </c>
      <c r="M595">
        <v>1E-10</v>
      </c>
      <c r="Q595">
        <v>6.2491102218627903</v>
      </c>
      <c r="R595">
        <v>4.47525978088379</v>
      </c>
      <c r="T595">
        <v>2.1268999576568599</v>
      </c>
      <c r="U595">
        <v>3.2733800411224401</v>
      </c>
    </row>
    <row r="596" spans="1:21" x14ac:dyDescent="0.25">
      <c r="A596" t="s">
        <v>629</v>
      </c>
      <c r="B596" t="s">
        <v>562</v>
      </c>
      <c r="C596" t="s">
        <v>49</v>
      </c>
      <c r="D596" t="s">
        <v>15</v>
      </c>
      <c r="E596">
        <v>58</v>
      </c>
      <c r="F596">
        <v>3</v>
      </c>
      <c r="G596">
        <v>0</v>
      </c>
      <c r="I596">
        <v>9.9535799026489293</v>
      </c>
      <c r="J596">
        <v>9.1238698959350604</v>
      </c>
      <c r="L596">
        <v>18.075700759887699</v>
      </c>
      <c r="M596">
        <v>15.215900421142599</v>
      </c>
      <c r="Q596">
        <v>11.775300025939901</v>
      </c>
      <c r="R596">
        <v>8.4292697906494105</v>
      </c>
      <c r="T596">
        <v>6.9258799552917498</v>
      </c>
      <c r="U596">
        <v>8.0086803436279297</v>
      </c>
    </row>
    <row r="597" spans="1:21" x14ac:dyDescent="0.25">
      <c r="A597" t="s">
        <v>630</v>
      </c>
      <c r="B597" t="s">
        <v>562</v>
      </c>
      <c r="C597" t="s">
        <v>49</v>
      </c>
      <c r="D597" t="s">
        <v>15</v>
      </c>
      <c r="E597">
        <v>58</v>
      </c>
      <c r="F597">
        <v>4</v>
      </c>
      <c r="G597">
        <v>0</v>
      </c>
      <c r="I597">
        <v>5.1865401268005398</v>
      </c>
      <c r="J597">
        <v>4.9954199790954599</v>
      </c>
      <c r="L597">
        <v>10.2389001846313</v>
      </c>
      <c r="M597">
        <v>9.1432399749755895</v>
      </c>
      <c r="Q597">
        <v>8.1616897583007795</v>
      </c>
      <c r="R597">
        <v>6.9424800872802699</v>
      </c>
      <c r="T597">
        <v>6.1529102325439498</v>
      </c>
      <c r="U597">
        <v>6.6540799140930202</v>
      </c>
    </row>
    <row r="598" spans="1:21" x14ac:dyDescent="0.25">
      <c r="A598" t="s">
        <v>631</v>
      </c>
      <c r="B598" t="s">
        <v>562</v>
      </c>
      <c r="C598" t="s">
        <v>49</v>
      </c>
      <c r="D598" t="s">
        <v>15</v>
      </c>
      <c r="E598">
        <v>58</v>
      </c>
      <c r="F598">
        <v>5</v>
      </c>
      <c r="G598">
        <v>0</v>
      </c>
      <c r="I598">
        <v>3.8422200679779102</v>
      </c>
      <c r="J598">
        <v>3.58449006080627</v>
      </c>
      <c r="L598">
        <v>6.9361901283264196</v>
      </c>
      <c r="M598">
        <v>6.0977401733398402</v>
      </c>
      <c r="Q598">
        <v>5.3622798919677699</v>
      </c>
      <c r="R598">
        <v>4.8510999679565403</v>
      </c>
      <c r="T598">
        <v>3.1216700077056898</v>
      </c>
      <c r="U598">
        <v>4.1542601585388201</v>
      </c>
    </row>
    <row r="599" spans="1:21" x14ac:dyDescent="0.25">
      <c r="A599" t="s">
        <v>632</v>
      </c>
      <c r="B599" t="s">
        <v>562</v>
      </c>
      <c r="C599" t="s">
        <v>49</v>
      </c>
      <c r="D599" t="s">
        <v>15</v>
      </c>
      <c r="E599">
        <v>58</v>
      </c>
      <c r="F599">
        <v>6</v>
      </c>
      <c r="G599">
        <v>0</v>
      </c>
      <c r="I599">
        <v>13.4786996841431</v>
      </c>
      <c r="J599">
        <v>10.4787998199463</v>
      </c>
      <c r="L599">
        <v>14.424699783325201</v>
      </c>
      <c r="M599">
        <v>17.321800231933601</v>
      </c>
      <c r="Q599">
        <v>10.5509996414185</v>
      </c>
      <c r="R599">
        <v>7.2555398941040004</v>
      </c>
      <c r="T599">
        <v>4.2338800430297896</v>
      </c>
      <c r="U599">
        <v>5.0702199935913104</v>
      </c>
    </row>
    <row r="600" spans="1:21" x14ac:dyDescent="0.25">
      <c r="A600" t="s">
        <v>633</v>
      </c>
      <c r="B600" t="s">
        <v>562</v>
      </c>
      <c r="C600" t="s">
        <v>49</v>
      </c>
      <c r="D600" t="s">
        <v>15</v>
      </c>
      <c r="E600">
        <v>58</v>
      </c>
      <c r="F600">
        <v>7</v>
      </c>
      <c r="G600">
        <v>0</v>
      </c>
      <c r="I600">
        <v>21.397600173950199</v>
      </c>
      <c r="J600">
        <v>18.454399108886701</v>
      </c>
      <c r="L600">
        <v>25.894599914550799</v>
      </c>
      <c r="M600">
        <v>33.344799041747997</v>
      </c>
      <c r="Q600">
        <v>12.8381004333496</v>
      </c>
      <c r="R600">
        <v>10.6409997940063</v>
      </c>
      <c r="T600">
        <v>5.2773399353027299</v>
      </c>
      <c r="U600">
        <v>6.2861599922180202</v>
      </c>
    </row>
    <row r="601" spans="1:21" x14ac:dyDescent="0.25">
      <c r="A601" t="s">
        <v>634</v>
      </c>
      <c r="B601" t="s">
        <v>562</v>
      </c>
      <c r="C601" t="s">
        <v>49</v>
      </c>
      <c r="D601" t="s">
        <v>15</v>
      </c>
      <c r="E601">
        <v>58</v>
      </c>
      <c r="F601">
        <v>8</v>
      </c>
      <c r="G601">
        <v>0</v>
      </c>
      <c r="I601">
        <v>19.3661003112793</v>
      </c>
      <c r="J601">
        <v>17.554100036621101</v>
      </c>
      <c r="L601">
        <v>26.240800857543899</v>
      </c>
      <c r="M601">
        <v>30.812200546264599</v>
      </c>
      <c r="Q601">
        <v>10.532299995422401</v>
      </c>
      <c r="R601">
        <v>7.5512399673461896</v>
      </c>
      <c r="T601">
        <v>3.5842399597168</v>
      </c>
      <c r="U601">
        <v>6.5444102287292498</v>
      </c>
    </row>
    <row r="602" spans="1:21" x14ac:dyDescent="0.25">
      <c r="A602" t="s">
        <v>635</v>
      </c>
      <c r="B602" t="s">
        <v>562</v>
      </c>
      <c r="C602" t="s">
        <v>49</v>
      </c>
      <c r="D602" t="s">
        <v>15</v>
      </c>
      <c r="E602">
        <v>58</v>
      </c>
      <c r="F602">
        <v>9</v>
      </c>
      <c r="G602">
        <v>0</v>
      </c>
      <c r="I602">
        <v>6.5686302185058603</v>
      </c>
      <c r="J602">
        <v>6.03649997711182</v>
      </c>
      <c r="L602">
        <v>12.966199874877899</v>
      </c>
      <c r="M602">
        <v>12.3001003265381</v>
      </c>
      <c r="Q602">
        <v>2.9359500408172599</v>
      </c>
      <c r="R602">
        <v>1E-10</v>
      </c>
      <c r="T602">
        <v>1E-10</v>
      </c>
      <c r="U602">
        <v>1E-10</v>
      </c>
    </row>
    <row r="603" spans="1:21" x14ac:dyDescent="0.25">
      <c r="A603" t="s">
        <v>636</v>
      </c>
      <c r="B603" t="s">
        <v>562</v>
      </c>
      <c r="C603" t="s">
        <v>49</v>
      </c>
      <c r="D603" t="s">
        <v>15</v>
      </c>
      <c r="E603">
        <v>59</v>
      </c>
      <c r="F603">
        <v>2</v>
      </c>
      <c r="G603">
        <v>0</v>
      </c>
      <c r="I603">
        <v>1E-10</v>
      </c>
      <c r="J603">
        <v>1E-10</v>
      </c>
      <c r="L603">
        <v>1E-10</v>
      </c>
      <c r="M603">
        <v>1E-10</v>
      </c>
      <c r="Q603">
        <v>1E-10</v>
      </c>
      <c r="R603">
        <v>1E-10</v>
      </c>
      <c r="T603">
        <v>1E-10</v>
      </c>
      <c r="U603">
        <v>1E-10</v>
      </c>
    </row>
    <row r="604" spans="1:21" x14ac:dyDescent="0.25">
      <c r="A604" t="s">
        <v>637</v>
      </c>
      <c r="B604" t="s">
        <v>562</v>
      </c>
      <c r="C604" t="s">
        <v>49</v>
      </c>
      <c r="D604" t="s">
        <v>15</v>
      </c>
      <c r="E604">
        <v>59</v>
      </c>
      <c r="F604">
        <v>3</v>
      </c>
      <c r="G604">
        <v>0</v>
      </c>
      <c r="I604">
        <v>1E-10</v>
      </c>
      <c r="J604">
        <v>1E-10</v>
      </c>
      <c r="L604">
        <v>1E-10</v>
      </c>
      <c r="M604">
        <v>1E-10</v>
      </c>
      <c r="Q604">
        <v>1E-10</v>
      </c>
      <c r="R604">
        <v>1E-10</v>
      </c>
      <c r="T604">
        <v>1E-10</v>
      </c>
      <c r="U604">
        <v>1E-10</v>
      </c>
    </row>
    <row r="605" spans="1:21" x14ac:dyDescent="0.25">
      <c r="A605" t="s">
        <v>638</v>
      </c>
      <c r="B605" t="s">
        <v>562</v>
      </c>
      <c r="C605" t="s">
        <v>49</v>
      </c>
      <c r="D605" t="s">
        <v>15</v>
      </c>
      <c r="E605">
        <v>60</v>
      </c>
      <c r="F605">
        <v>2</v>
      </c>
      <c r="G605">
        <v>0</v>
      </c>
      <c r="I605">
        <v>1E-10</v>
      </c>
      <c r="J605">
        <v>1E-10</v>
      </c>
      <c r="L605">
        <v>1E-10</v>
      </c>
      <c r="M605">
        <v>1E-10</v>
      </c>
      <c r="Q605">
        <v>1E-10</v>
      </c>
      <c r="R605">
        <v>1E-10</v>
      </c>
      <c r="T605">
        <v>1E-10</v>
      </c>
      <c r="U605">
        <v>1E-10</v>
      </c>
    </row>
    <row r="606" spans="1:21" x14ac:dyDescent="0.25">
      <c r="A606" t="s">
        <v>639</v>
      </c>
      <c r="B606" t="s">
        <v>562</v>
      </c>
      <c r="C606" t="s">
        <v>49</v>
      </c>
      <c r="D606" t="s">
        <v>15</v>
      </c>
      <c r="E606">
        <v>60</v>
      </c>
      <c r="F606">
        <v>3</v>
      </c>
      <c r="G606">
        <v>0</v>
      </c>
      <c r="I606">
        <v>5.2058801651001003</v>
      </c>
      <c r="J606">
        <v>1E-10</v>
      </c>
      <c r="L606">
        <v>1E-10</v>
      </c>
      <c r="M606">
        <v>7.9862899780273402</v>
      </c>
      <c r="Q606">
        <v>3.31609010696411</v>
      </c>
      <c r="R606">
        <v>2.5010800361633301</v>
      </c>
      <c r="T606">
        <v>1.8707200288772601</v>
      </c>
      <c r="U606">
        <v>3.1701600551605198</v>
      </c>
    </row>
    <row r="607" spans="1:21" x14ac:dyDescent="0.25">
      <c r="A607" t="s">
        <v>640</v>
      </c>
      <c r="B607" t="s">
        <v>562</v>
      </c>
      <c r="C607" t="s">
        <v>49</v>
      </c>
      <c r="D607" t="s">
        <v>15</v>
      </c>
      <c r="E607">
        <v>60</v>
      </c>
      <c r="F607">
        <v>4</v>
      </c>
      <c r="G607">
        <v>0</v>
      </c>
      <c r="I607">
        <v>1E-10</v>
      </c>
      <c r="J607">
        <v>1E-10</v>
      </c>
      <c r="L607">
        <v>11.357500076293899</v>
      </c>
      <c r="M607">
        <v>6.8552198410034197</v>
      </c>
      <c r="Q607">
        <v>2.6652500629425</v>
      </c>
      <c r="R607">
        <v>2.4983100891113299</v>
      </c>
      <c r="T607">
        <v>1E-10</v>
      </c>
      <c r="U607">
        <v>1E-10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9"/>
  <sheetViews>
    <sheetView zoomScale="77" zoomScaleNormal="77" workbookViewId="0">
      <selection activeCell="T3" sqref="T3:W4"/>
    </sheetView>
  </sheetViews>
  <sheetFormatPr baseColWidth="10" defaultRowHeight="15" x14ac:dyDescent="0.25"/>
  <cols>
    <col min="1" max="1" width="19.28515625" customWidth="1"/>
    <col min="18" max="18" width="12" bestFit="1" customWidth="1"/>
    <col min="20" max="20" width="12" bestFit="1" customWidth="1"/>
    <col min="23" max="26" width="11.42578125" style="2"/>
    <col min="27" max="27" width="11.42578125" style="3"/>
    <col min="28" max="29" width="11.42578125" style="1"/>
  </cols>
  <sheetData>
    <row r="1" spans="1:27" ht="33.75" x14ac:dyDescent="0.5">
      <c r="A1" s="30" t="s">
        <v>654</v>
      </c>
      <c r="J1" s="37" t="s">
        <v>658</v>
      </c>
      <c r="K1" s="38"/>
      <c r="L1" s="38"/>
      <c r="M1" s="38"/>
      <c r="O1" s="39" t="s">
        <v>659</v>
      </c>
      <c r="P1" s="38"/>
      <c r="Q1" s="38"/>
      <c r="R1" s="38"/>
    </row>
    <row r="2" spans="1:27" x14ac:dyDescent="0.25">
      <c r="A2" t="s">
        <v>0</v>
      </c>
      <c r="B2" t="s">
        <v>1</v>
      </c>
      <c r="C2" t="s">
        <v>2</v>
      </c>
      <c r="D2" t="s">
        <v>641</v>
      </c>
      <c r="E2" t="s">
        <v>3</v>
      </c>
      <c r="F2" t="s">
        <v>4</v>
      </c>
      <c r="G2" t="s">
        <v>5</v>
      </c>
      <c r="H2" t="s">
        <v>642</v>
      </c>
    </row>
    <row r="3" spans="1:27" x14ac:dyDescent="0.25">
      <c r="H3" t="s">
        <v>643</v>
      </c>
      <c r="J3" t="s">
        <v>662</v>
      </c>
      <c r="K3" t="s">
        <v>663</v>
      </c>
      <c r="L3" t="s">
        <v>664</v>
      </c>
      <c r="M3" t="s">
        <v>665</v>
      </c>
      <c r="O3" t="s">
        <v>662</v>
      </c>
      <c r="P3" t="s">
        <v>663</v>
      </c>
      <c r="Q3" t="s">
        <v>664</v>
      </c>
      <c r="R3" t="s">
        <v>665</v>
      </c>
      <c r="T3" t="s">
        <v>11</v>
      </c>
      <c r="U3" t="s">
        <v>666</v>
      </c>
    </row>
    <row r="4" spans="1:27" x14ac:dyDescent="0.25">
      <c r="H4" t="s">
        <v>10</v>
      </c>
      <c r="J4" t="s">
        <v>661</v>
      </c>
      <c r="K4" t="s">
        <v>661</v>
      </c>
      <c r="L4" t="s">
        <v>660</v>
      </c>
      <c r="M4" t="s">
        <v>660</v>
      </c>
      <c r="O4" t="s">
        <v>661</v>
      </c>
      <c r="P4" t="s">
        <v>661</v>
      </c>
      <c r="Q4" t="s">
        <v>660</v>
      </c>
      <c r="R4" t="s">
        <v>660</v>
      </c>
      <c r="T4" t="s">
        <v>648</v>
      </c>
      <c r="U4" t="s">
        <v>648</v>
      </c>
      <c r="V4" t="s">
        <v>667</v>
      </c>
      <c r="W4" s="2" t="s">
        <v>668</v>
      </c>
    </row>
    <row r="6" spans="1:27" x14ac:dyDescent="0.25">
      <c r="A6" t="s">
        <v>12</v>
      </c>
      <c r="B6" t="s">
        <v>13</v>
      </c>
      <c r="C6" t="s">
        <v>14</v>
      </c>
      <c r="D6" t="s">
        <v>15</v>
      </c>
      <c r="E6">
        <v>18</v>
      </c>
      <c r="F6">
        <v>2</v>
      </c>
      <c r="G6">
        <v>0</v>
      </c>
      <c r="J6">
        <v>9.2645196914672905</v>
      </c>
      <c r="K6">
        <v>10.0497999191284</v>
      </c>
      <c r="L6">
        <v>8.0127401351928693</v>
      </c>
      <c r="M6">
        <v>1E-10</v>
      </c>
      <c r="O6">
        <f>J6/0.2333</f>
        <v>39.710757357339432</v>
      </c>
      <c r="P6">
        <f>K6/0.26667</f>
        <v>37.686278618248771</v>
      </c>
      <c r="Q6">
        <f>L6/0.26667</f>
        <v>30.047399914474326</v>
      </c>
      <c r="R6">
        <f>M6/0.25</f>
        <v>4.0000000000000001E-10</v>
      </c>
      <c r="T6">
        <f t="shared" ref="T6:T69" si="0">AVERAGE(O6:P6)</f>
        <v>38.698517987794105</v>
      </c>
      <c r="U6">
        <f t="shared" ref="U6:U69" si="1">AVERAGE(Q6:R6)</f>
        <v>15.023699957437163</v>
      </c>
      <c r="V6">
        <f t="shared" ref="V6:V69" si="2">U6/T6</f>
        <v>0.38822416822721184</v>
      </c>
      <c r="W6" s="2">
        <f t="shared" ref="W6:W69" si="3">_xlfn.T.TEST(O6:P6,Q6:R6,2,2)</f>
        <v>0.25651154686331135</v>
      </c>
      <c r="AA6" s="8"/>
    </row>
    <row r="7" spans="1:27" x14ac:dyDescent="0.25">
      <c r="A7" t="s">
        <v>16</v>
      </c>
      <c r="B7" t="s">
        <v>13</v>
      </c>
      <c r="C7" t="s">
        <v>14</v>
      </c>
      <c r="D7" t="s">
        <v>15</v>
      </c>
      <c r="E7">
        <v>20</v>
      </c>
      <c r="F7">
        <v>4</v>
      </c>
      <c r="G7">
        <v>0</v>
      </c>
      <c r="J7">
        <v>23.9491996765137</v>
      </c>
      <c r="K7">
        <v>24.0767002105713</v>
      </c>
      <c r="L7">
        <v>13.355400085449199</v>
      </c>
      <c r="M7">
        <v>13.391300201416</v>
      </c>
      <c r="O7">
        <f t="shared" ref="O7:O70" si="4">J7/0.2333</f>
        <v>102.65409205535234</v>
      </c>
      <c r="P7">
        <f t="shared" ref="P7:P70" si="5">K7/0.26667</f>
        <v>90.286497208427264</v>
      </c>
      <c r="Q7">
        <f t="shared" ref="Q7:Q70" si="6">L7/0.26667</f>
        <v>50.082124293880817</v>
      </c>
      <c r="R7">
        <f t="shared" ref="R7:R70" si="7">M7/0.25</f>
        <v>53.565200805663999</v>
      </c>
      <c r="T7">
        <f t="shared" si="0"/>
        <v>96.4702946318898</v>
      </c>
      <c r="U7">
        <f t="shared" si="1"/>
        <v>51.823662549772408</v>
      </c>
      <c r="V7">
        <f t="shared" si="2"/>
        <v>0.5371981369759522</v>
      </c>
      <c r="W7" s="2">
        <f t="shared" si="3"/>
        <v>2.0083643089063796E-2</v>
      </c>
      <c r="Y7" s="13"/>
      <c r="AA7" s="7"/>
    </row>
    <row r="8" spans="1:27" x14ac:dyDescent="0.25">
      <c r="A8" t="s">
        <v>17</v>
      </c>
      <c r="B8" t="s">
        <v>18</v>
      </c>
      <c r="C8" t="s">
        <v>19</v>
      </c>
      <c r="D8" t="s">
        <v>20</v>
      </c>
      <c r="E8">
        <v>32</v>
      </c>
      <c r="F8">
        <v>1</v>
      </c>
      <c r="G8">
        <v>1</v>
      </c>
      <c r="J8">
        <v>0.296308994293213</v>
      </c>
      <c r="K8">
        <v>0.52197802066803001</v>
      </c>
      <c r="L8">
        <v>0.54137098789215099</v>
      </c>
      <c r="M8">
        <v>0.30709600448608398</v>
      </c>
      <c r="O8">
        <f t="shared" si="4"/>
        <v>1.2700771294179725</v>
      </c>
      <c r="P8">
        <f t="shared" si="5"/>
        <v>1.9573931100912363</v>
      </c>
      <c r="Q8">
        <f t="shared" si="6"/>
        <v>2.0301158281477143</v>
      </c>
      <c r="R8">
        <f t="shared" si="7"/>
        <v>1.2283840179443359</v>
      </c>
      <c r="T8">
        <f t="shared" si="0"/>
        <v>1.6137351197546044</v>
      </c>
      <c r="U8">
        <f t="shared" si="1"/>
        <v>1.6292499230460251</v>
      </c>
      <c r="V8">
        <f t="shared" si="2"/>
        <v>1.0096142192739661</v>
      </c>
      <c r="W8" s="2">
        <f t="shared" si="3"/>
        <v>0.97922717232507872</v>
      </c>
    </row>
    <row r="9" spans="1:27" x14ac:dyDescent="0.25">
      <c r="A9" t="s">
        <v>21</v>
      </c>
      <c r="B9" t="s">
        <v>18</v>
      </c>
      <c r="C9" t="s">
        <v>19</v>
      </c>
      <c r="D9" t="s">
        <v>20</v>
      </c>
      <c r="E9">
        <v>32</v>
      </c>
      <c r="F9">
        <v>2</v>
      </c>
      <c r="G9">
        <v>1</v>
      </c>
      <c r="J9">
        <v>1E-10</v>
      </c>
      <c r="K9">
        <v>0.232261002063751</v>
      </c>
      <c r="L9">
        <v>0.36294499039650002</v>
      </c>
      <c r="M9">
        <v>1E-10</v>
      </c>
      <c r="O9">
        <f t="shared" si="4"/>
        <v>4.2863266180882982E-10</v>
      </c>
      <c r="P9">
        <f t="shared" si="5"/>
        <v>0.87096787064068315</v>
      </c>
      <c r="Q9">
        <f t="shared" si="6"/>
        <v>1.3610267011531105</v>
      </c>
      <c r="R9">
        <f t="shared" si="7"/>
        <v>4.0000000000000001E-10</v>
      </c>
      <c r="T9">
        <f t="shared" si="0"/>
        <v>0.43548393553465792</v>
      </c>
      <c r="U9">
        <f t="shared" si="1"/>
        <v>0.68051335077655528</v>
      </c>
      <c r="V9">
        <f t="shared" si="2"/>
        <v>1.5626600552809524</v>
      </c>
      <c r="W9" s="2">
        <f t="shared" si="3"/>
        <v>0.79031479124954085</v>
      </c>
      <c r="AA9" s="6"/>
    </row>
    <row r="10" spans="1:27" x14ac:dyDescent="0.25">
      <c r="A10" t="s">
        <v>22</v>
      </c>
      <c r="B10" t="s">
        <v>18</v>
      </c>
      <c r="C10" t="s">
        <v>19</v>
      </c>
      <c r="D10" t="s">
        <v>20</v>
      </c>
      <c r="E10">
        <v>34</v>
      </c>
      <c r="F10">
        <v>1</v>
      </c>
      <c r="G10">
        <v>1</v>
      </c>
      <c r="J10">
        <v>1E-10</v>
      </c>
      <c r="K10">
        <v>0.19964799284935</v>
      </c>
      <c r="L10">
        <v>0.21265800297260301</v>
      </c>
      <c r="M10">
        <v>1E-10</v>
      </c>
      <c r="O10">
        <f t="shared" si="4"/>
        <v>4.2863266180882982E-10</v>
      </c>
      <c r="P10">
        <f t="shared" si="5"/>
        <v>0.7486706148023774</v>
      </c>
      <c r="Q10">
        <f t="shared" si="6"/>
        <v>0.79745754292797466</v>
      </c>
      <c r="R10">
        <f t="shared" si="7"/>
        <v>4.0000000000000001E-10</v>
      </c>
      <c r="T10">
        <f t="shared" si="0"/>
        <v>0.37433530761550504</v>
      </c>
      <c r="U10">
        <f t="shared" si="1"/>
        <v>0.39872877166398735</v>
      </c>
      <c r="V10">
        <f t="shared" si="2"/>
        <v>1.0651647428180562</v>
      </c>
      <c r="W10" s="2">
        <f t="shared" si="3"/>
        <v>0.96847711196153363</v>
      </c>
    </row>
    <row r="11" spans="1:27" x14ac:dyDescent="0.25">
      <c r="A11" t="s">
        <v>23</v>
      </c>
      <c r="B11" t="s">
        <v>18</v>
      </c>
      <c r="C11" t="s">
        <v>19</v>
      </c>
      <c r="D11" t="s">
        <v>20</v>
      </c>
      <c r="E11">
        <v>34</v>
      </c>
      <c r="F11">
        <v>2</v>
      </c>
      <c r="G11">
        <v>1</v>
      </c>
      <c r="J11">
        <v>1E-10</v>
      </c>
      <c r="K11">
        <v>1E-10</v>
      </c>
      <c r="L11">
        <v>0.21797199547290799</v>
      </c>
      <c r="M11">
        <v>1E-10</v>
      </c>
      <c r="O11">
        <f t="shared" si="4"/>
        <v>4.2863266180882982E-10</v>
      </c>
      <c r="P11">
        <f t="shared" si="5"/>
        <v>3.7499531255859303E-10</v>
      </c>
      <c r="Q11">
        <f t="shared" si="6"/>
        <v>0.81738476571383345</v>
      </c>
      <c r="R11">
        <f t="shared" si="7"/>
        <v>4.0000000000000001E-10</v>
      </c>
      <c r="T11">
        <f t="shared" si="0"/>
        <v>4.0181398718371143E-10</v>
      </c>
      <c r="U11">
        <f t="shared" si="1"/>
        <v>0.40869238305691674</v>
      </c>
      <c r="V11">
        <f t="shared" si="2"/>
        <v>1017118358.4758101</v>
      </c>
      <c r="W11" s="2">
        <f t="shared" si="3"/>
        <v>0.42264973081208268</v>
      </c>
      <c r="AA11" s="4"/>
    </row>
    <row r="12" spans="1:27" x14ac:dyDescent="0.25">
      <c r="A12" t="s">
        <v>24</v>
      </c>
      <c r="B12" t="s">
        <v>18</v>
      </c>
      <c r="C12" t="s">
        <v>19</v>
      </c>
      <c r="D12" t="s">
        <v>20</v>
      </c>
      <c r="E12">
        <v>36</v>
      </c>
      <c r="F12">
        <v>0</v>
      </c>
      <c r="G12">
        <v>2</v>
      </c>
      <c r="J12">
        <v>1E-10</v>
      </c>
      <c r="K12">
        <v>1E-10</v>
      </c>
      <c r="L12">
        <v>1E-10</v>
      </c>
      <c r="M12">
        <v>1E-10</v>
      </c>
      <c r="O12">
        <f t="shared" si="4"/>
        <v>4.2863266180882982E-10</v>
      </c>
      <c r="P12">
        <f t="shared" si="5"/>
        <v>3.7499531255859303E-10</v>
      </c>
      <c r="Q12">
        <f t="shared" si="6"/>
        <v>3.7499531255859303E-10</v>
      </c>
      <c r="R12">
        <f t="shared" si="7"/>
        <v>4.0000000000000001E-10</v>
      </c>
      <c r="T12">
        <f t="shared" si="0"/>
        <v>4.0181398718371143E-10</v>
      </c>
      <c r="U12">
        <f t="shared" si="1"/>
        <v>3.874976562792965E-10</v>
      </c>
      <c r="V12">
        <f t="shared" si="2"/>
        <v>0.96437075024501462</v>
      </c>
      <c r="W12" s="2">
        <f t="shared" si="3"/>
        <v>0.6763012972827992</v>
      </c>
    </row>
    <row r="13" spans="1:27" x14ac:dyDescent="0.25">
      <c r="A13" t="s">
        <v>25</v>
      </c>
      <c r="B13" t="s">
        <v>18</v>
      </c>
      <c r="C13" t="s">
        <v>19</v>
      </c>
      <c r="D13" t="s">
        <v>20</v>
      </c>
      <c r="E13">
        <v>36</v>
      </c>
      <c r="F13">
        <v>0</v>
      </c>
      <c r="G13">
        <v>3</v>
      </c>
      <c r="J13">
        <v>1E-10</v>
      </c>
      <c r="K13">
        <v>1E-10</v>
      </c>
      <c r="L13">
        <v>1E-10</v>
      </c>
      <c r="M13">
        <v>0.22217300534248399</v>
      </c>
      <c r="O13">
        <f t="shared" si="4"/>
        <v>4.2863266180882982E-10</v>
      </c>
      <c r="P13">
        <f t="shared" si="5"/>
        <v>3.7499531255859303E-10</v>
      </c>
      <c r="Q13">
        <f t="shared" si="6"/>
        <v>3.7499531255859303E-10</v>
      </c>
      <c r="R13">
        <f t="shared" si="7"/>
        <v>0.88869202136993597</v>
      </c>
      <c r="T13">
        <f t="shared" si="0"/>
        <v>4.0181398718371143E-10</v>
      </c>
      <c r="U13">
        <f t="shared" si="1"/>
        <v>0.44434601087246561</v>
      </c>
      <c r="V13">
        <f t="shared" si="2"/>
        <v>1105850032.7150342</v>
      </c>
      <c r="W13" s="2">
        <f t="shared" si="3"/>
        <v>0.42264973083360502</v>
      </c>
      <c r="AA13" s="4"/>
    </row>
    <row r="14" spans="1:27" x14ac:dyDescent="0.25">
      <c r="A14" t="s">
        <v>26</v>
      </c>
      <c r="B14" t="s">
        <v>18</v>
      </c>
      <c r="C14" t="s">
        <v>19</v>
      </c>
      <c r="D14" t="s">
        <v>20</v>
      </c>
      <c r="E14">
        <v>36</v>
      </c>
      <c r="F14">
        <v>1</v>
      </c>
      <c r="G14">
        <v>1</v>
      </c>
      <c r="J14">
        <v>1E-10</v>
      </c>
      <c r="K14">
        <v>1E-10</v>
      </c>
      <c r="L14">
        <v>1E-10</v>
      </c>
      <c r="M14">
        <v>1E-10</v>
      </c>
      <c r="O14">
        <f t="shared" si="4"/>
        <v>4.2863266180882982E-10</v>
      </c>
      <c r="P14">
        <f t="shared" si="5"/>
        <v>3.7499531255859303E-10</v>
      </c>
      <c r="Q14">
        <f t="shared" si="6"/>
        <v>3.7499531255859303E-10</v>
      </c>
      <c r="R14">
        <f t="shared" si="7"/>
        <v>4.0000000000000001E-10</v>
      </c>
      <c r="T14">
        <f t="shared" si="0"/>
        <v>4.0181398718371143E-10</v>
      </c>
      <c r="U14">
        <f t="shared" si="1"/>
        <v>3.874976562792965E-10</v>
      </c>
      <c r="V14">
        <f t="shared" si="2"/>
        <v>0.96437075024501462</v>
      </c>
      <c r="W14" s="2">
        <f t="shared" si="3"/>
        <v>0.6763012972827992</v>
      </c>
    </row>
    <row r="15" spans="1:27" x14ac:dyDescent="0.25">
      <c r="A15" t="s">
        <v>27</v>
      </c>
      <c r="B15" t="s">
        <v>18</v>
      </c>
      <c r="C15" t="s">
        <v>19</v>
      </c>
      <c r="D15" t="s">
        <v>20</v>
      </c>
      <c r="E15">
        <v>36</v>
      </c>
      <c r="F15">
        <v>1</v>
      </c>
      <c r="G15">
        <v>2</v>
      </c>
      <c r="J15">
        <v>8.5659999847412092</v>
      </c>
      <c r="K15">
        <v>10.7545003890991</v>
      </c>
      <c r="L15">
        <v>10.720100402831999</v>
      </c>
      <c r="M15">
        <v>11.1941995620728</v>
      </c>
      <c r="O15">
        <f t="shared" si="4"/>
        <v>36.716673745140199</v>
      </c>
      <c r="P15">
        <f t="shared" si="5"/>
        <v>40.328872348217267</v>
      </c>
      <c r="Q15">
        <f t="shared" si="6"/>
        <v>40.19987401219484</v>
      </c>
      <c r="R15">
        <f t="shared" si="7"/>
        <v>44.7767982482912</v>
      </c>
      <c r="T15">
        <f t="shared" si="0"/>
        <v>38.522773046678736</v>
      </c>
      <c r="U15">
        <f t="shared" si="1"/>
        <v>42.48833613024302</v>
      </c>
      <c r="V15">
        <f t="shared" si="2"/>
        <v>1.1029407482882694</v>
      </c>
      <c r="W15" s="2">
        <f t="shared" si="3"/>
        <v>0.30677692006290302</v>
      </c>
    </row>
    <row r="16" spans="1:27" x14ac:dyDescent="0.25">
      <c r="A16" t="s">
        <v>28</v>
      </c>
      <c r="B16" t="s">
        <v>18</v>
      </c>
      <c r="C16" t="s">
        <v>19</v>
      </c>
      <c r="D16" t="s">
        <v>20</v>
      </c>
      <c r="E16">
        <v>36</v>
      </c>
      <c r="F16">
        <v>2</v>
      </c>
      <c r="G16">
        <v>2</v>
      </c>
      <c r="J16">
        <v>0.79015302658081099</v>
      </c>
      <c r="K16">
        <v>1.0698699951171899</v>
      </c>
      <c r="L16">
        <v>0.98105001449585005</v>
      </c>
      <c r="M16">
        <v>1.0658199787139899</v>
      </c>
      <c r="O16">
        <f t="shared" si="4"/>
        <v>3.3868539501963606</v>
      </c>
      <c r="P16">
        <f t="shared" si="5"/>
        <v>4.0119623321603104</v>
      </c>
      <c r="Q16">
        <f t="shared" si="6"/>
        <v>3.6788915682148349</v>
      </c>
      <c r="R16">
        <f t="shared" si="7"/>
        <v>4.2632799148559597</v>
      </c>
      <c r="T16">
        <f t="shared" si="0"/>
        <v>3.6994081411783357</v>
      </c>
      <c r="U16">
        <f t="shared" si="1"/>
        <v>3.9710857415353971</v>
      </c>
      <c r="V16">
        <f t="shared" si="2"/>
        <v>1.0734381257728773</v>
      </c>
      <c r="W16" s="2">
        <f t="shared" si="3"/>
        <v>0.5904044633798895</v>
      </c>
    </row>
    <row r="17" spans="1:27" x14ac:dyDescent="0.25">
      <c r="A17" t="s">
        <v>29</v>
      </c>
      <c r="B17" t="s">
        <v>18</v>
      </c>
      <c r="C17" t="s">
        <v>19</v>
      </c>
      <c r="D17" t="s">
        <v>20</v>
      </c>
      <c r="E17">
        <v>38</v>
      </c>
      <c r="F17">
        <v>0</v>
      </c>
      <c r="G17">
        <v>2</v>
      </c>
      <c r="J17">
        <v>1E-10</v>
      </c>
      <c r="K17">
        <v>1E-10</v>
      </c>
      <c r="L17">
        <v>1E-10</v>
      </c>
      <c r="M17">
        <v>1E-10</v>
      </c>
      <c r="O17">
        <f t="shared" si="4"/>
        <v>4.2863266180882982E-10</v>
      </c>
      <c r="P17">
        <f t="shared" si="5"/>
        <v>3.7499531255859303E-10</v>
      </c>
      <c r="Q17">
        <f t="shared" si="6"/>
        <v>3.7499531255859303E-10</v>
      </c>
      <c r="R17">
        <f t="shared" si="7"/>
        <v>4.0000000000000001E-10</v>
      </c>
      <c r="T17">
        <f t="shared" si="0"/>
        <v>4.0181398718371143E-10</v>
      </c>
      <c r="U17">
        <f t="shared" si="1"/>
        <v>3.874976562792965E-10</v>
      </c>
      <c r="V17">
        <f t="shared" si="2"/>
        <v>0.96437075024501462</v>
      </c>
      <c r="W17" s="2">
        <f t="shared" si="3"/>
        <v>0.6763012972827992</v>
      </c>
    </row>
    <row r="18" spans="1:27" x14ac:dyDescent="0.25">
      <c r="A18" t="s">
        <v>30</v>
      </c>
      <c r="B18" t="s">
        <v>18</v>
      </c>
      <c r="C18" t="s">
        <v>19</v>
      </c>
      <c r="D18" t="s">
        <v>20</v>
      </c>
      <c r="E18">
        <v>38</v>
      </c>
      <c r="F18">
        <v>1</v>
      </c>
      <c r="G18">
        <v>2</v>
      </c>
      <c r="J18">
        <v>0.268193989992142</v>
      </c>
      <c r="K18">
        <v>0.22524799406528501</v>
      </c>
      <c r="L18">
        <v>0.24504600465297699</v>
      </c>
      <c r="M18">
        <v>0.29170200228691101</v>
      </c>
      <c r="O18">
        <f t="shared" si="4"/>
        <v>1.149567038114625</v>
      </c>
      <c r="P18">
        <f t="shared" si="5"/>
        <v>0.84466941937707651</v>
      </c>
      <c r="Q18">
        <f t="shared" si="6"/>
        <v>0.91891103106077543</v>
      </c>
      <c r="R18">
        <f t="shared" si="7"/>
        <v>1.166808009147644</v>
      </c>
      <c r="T18">
        <f t="shared" si="0"/>
        <v>0.99711822874585077</v>
      </c>
      <c r="U18">
        <f t="shared" si="1"/>
        <v>1.0428595201042097</v>
      </c>
      <c r="V18">
        <f t="shared" si="2"/>
        <v>1.0458734882581489</v>
      </c>
      <c r="W18" s="2">
        <f t="shared" si="3"/>
        <v>0.83756791232792316</v>
      </c>
    </row>
    <row r="19" spans="1:27" x14ac:dyDescent="0.25">
      <c r="A19" t="s">
        <v>31</v>
      </c>
      <c r="B19" t="s">
        <v>18</v>
      </c>
      <c r="C19" t="s">
        <v>19</v>
      </c>
      <c r="D19" t="s">
        <v>20</v>
      </c>
      <c r="E19">
        <v>38</v>
      </c>
      <c r="F19">
        <v>2</v>
      </c>
      <c r="G19">
        <v>4</v>
      </c>
      <c r="J19">
        <v>1E-10</v>
      </c>
      <c r="K19">
        <v>1E-10</v>
      </c>
      <c r="L19">
        <v>1E-10</v>
      </c>
      <c r="M19">
        <v>1E-10</v>
      </c>
      <c r="O19">
        <f t="shared" si="4"/>
        <v>4.2863266180882982E-10</v>
      </c>
      <c r="P19">
        <f t="shared" si="5"/>
        <v>3.7499531255859303E-10</v>
      </c>
      <c r="Q19">
        <f t="shared" si="6"/>
        <v>3.7499531255859303E-10</v>
      </c>
      <c r="R19">
        <f t="shared" si="7"/>
        <v>4.0000000000000001E-10</v>
      </c>
      <c r="T19">
        <f t="shared" si="0"/>
        <v>4.0181398718371143E-10</v>
      </c>
      <c r="U19">
        <f t="shared" si="1"/>
        <v>3.874976562792965E-10</v>
      </c>
      <c r="V19">
        <f t="shared" si="2"/>
        <v>0.96437075024501462</v>
      </c>
      <c r="W19" s="2">
        <f t="shared" si="3"/>
        <v>0.6763012972827992</v>
      </c>
    </row>
    <row r="20" spans="1:27" x14ac:dyDescent="0.25">
      <c r="A20" t="s">
        <v>32</v>
      </c>
      <c r="B20" t="s">
        <v>18</v>
      </c>
      <c r="C20" t="s">
        <v>19</v>
      </c>
      <c r="D20" t="s">
        <v>20</v>
      </c>
      <c r="E20">
        <v>40</v>
      </c>
      <c r="F20">
        <v>1</v>
      </c>
      <c r="G20">
        <v>2</v>
      </c>
      <c r="J20">
        <v>0.45298600196838401</v>
      </c>
      <c r="K20">
        <v>0.57627499103546098</v>
      </c>
      <c r="L20">
        <v>0.50393998622894298</v>
      </c>
      <c r="M20">
        <v>0.59886699914932295</v>
      </c>
      <c r="O20">
        <f t="shared" si="4"/>
        <v>1.9416459578584826</v>
      </c>
      <c r="P20">
        <f t="shared" si="5"/>
        <v>2.1610042038304305</v>
      </c>
      <c r="Q20">
        <f t="shared" si="6"/>
        <v>1.8897513264669552</v>
      </c>
      <c r="R20">
        <f t="shared" si="7"/>
        <v>2.3954679965972918</v>
      </c>
      <c r="T20">
        <f t="shared" si="0"/>
        <v>2.0513250808444567</v>
      </c>
      <c r="U20">
        <f t="shared" si="1"/>
        <v>2.1426096615321235</v>
      </c>
      <c r="V20">
        <f t="shared" si="2"/>
        <v>1.0445002996063832</v>
      </c>
      <c r="W20" s="2">
        <f t="shared" si="3"/>
        <v>0.77197841828553171</v>
      </c>
    </row>
    <row r="21" spans="1:27" x14ac:dyDescent="0.25">
      <c r="A21" t="s">
        <v>33</v>
      </c>
      <c r="B21" t="s">
        <v>18</v>
      </c>
      <c r="C21" t="s">
        <v>19</v>
      </c>
      <c r="D21" t="s">
        <v>20</v>
      </c>
      <c r="E21">
        <v>42</v>
      </c>
      <c r="F21">
        <v>1</v>
      </c>
      <c r="G21">
        <v>2</v>
      </c>
      <c r="J21">
        <v>0.41517201066017201</v>
      </c>
      <c r="K21">
        <v>0.50631600618362405</v>
      </c>
      <c r="L21">
        <v>0.464496999979019</v>
      </c>
      <c r="M21">
        <v>0.51019501686096203</v>
      </c>
      <c r="O21">
        <f t="shared" si="4"/>
        <v>1.779562840377934</v>
      </c>
      <c r="P21">
        <f t="shared" si="5"/>
        <v>1.898661289922466</v>
      </c>
      <c r="Q21">
        <f t="shared" si="6"/>
        <v>1.74184197689661</v>
      </c>
      <c r="R21">
        <f t="shared" si="7"/>
        <v>2.0407800674438481</v>
      </c>
      <c r="T21">
        <f t="shared" si="0"/>
        <v>1.8391120651502</v>
      </c>
      <c r="U21">
        <f t="shared" si="1"/>
        <v>1.8913110221702292</v>
      </c>
      <c r="V21">
        <f t="shared" si="2"/>
        <v>1.0283826951109507</v>
      </c>
      <c r="W21" s="2">
        <f t="shared" si="3"/>
        <v>0.77640206515331567</v>
      </c>
    </row>
    <row r="22" spans="1:27" x14ac:dyDescent="0.25">
      <c r="A22" t="s">
        <v>34</v>
      </c>
      <c r="B22" t="s">
        <v>18</v>
      </c>
      <c r="C22" t="s">
        <v>19</v>
      </c>
      <c r="D22" t="s">
        <v>20</v>
      </c>
      <c r="E22">
        <v>42</v>
      </c>
      <c r="F22">
        <v>2</v>
      </c>
      <c r="G22">
        <v>2</v>
      </c>
      <c r="J22">
        <v>1.4086799621582</v>
      </c>
      <c r="K22">
        <v>1.4185600280761701</v>
      </c>
      <c r="L22">
        <v>1.4460200071334799</v>
      </c>
      <c r="M22">
        <v>1.4032000303268399</v>
      </c>
      <c r="O22">
        <f t="shared" si="4"/>
        <v>6.0380624181663096</v>
      </c>
      <c r="P22">
        <f t="shared" si="5"/>
        <v>5.3195336111154985</v>
      </c>
      <c r="Q22">
        <f t="shared" si="6"/>
        <v>5.4225072454099816</v>
      </c>
      <c r="R22">
        <f t="shared" si="7"/>
        <v>5.6128001213073597</v>
      </c>
      <c r="T22">
        <f t="shared" si="0"/>
        <v>5.6787980146409041</v>
      </c>
      <c r="U22">
        <f t="shared" si="1"/>
        <v>5.5176536833586702</v>
      </c>
      <c r="V22">
        <f t="shared" si="2"/>
        <v>0.97162351418966186</v>
      </c>
      <c r="W22" s="2">
        <f t="shared" si="3"/>
        <v>0.70687219314361882</v>
      </c>
    </row>
    <row r="23" spans="1:27" x14ac:dyDescent="0.25">
      <c r="A23" t="s">
        <v>35</v>
      </c>
      <c r="B23" t="s">
        <v>36</v>
      </c>
      <c r="C23" t="s">
        <v>37</v>
      </c>
      <c r="D23" t="s">
        <v>20</v>
      </c>
      <c r="E23">
        <v>68</v>
      </c>
      <c r="F23">
        <v>2</v>
      </c>
      <c r="G23">
        <v>0</v>
      </c>
      <c r="J23">
        <v>1E-10</v>
      </c>
      <c r="K23">
        <v>1E-10</v>
      </c>
      <c r="L23">
        <v>9.1655302047729492</v>
      </c>
      <c r="M23">
        <v>1E-10</v>
      </c>
      <c r="O23">
        <f t="shared" si="4"/>
        <v>4.2863266180882982E-10</v>
      </c>
      <c r="P23">
        <f t="shared" si="5"/>
        <v>3.7499531255859303E-10</v>
      </c>
      <c r="Q23">
        <f t="shared" si="6"/>
        <v>34.370308639040566</v>
      </c>
      <c r="R23">
        <f t="shared" si="7"/>
        <v>4.0000000000000001E-10</v>
      </c>
      <c r="T23">
        <f t="shared" si="0"/>
        <v>4.0181398718371143E-10</v>
      </c>
      <c r="U23">
        <f t="shared" si="1"/>
        <v>17.185154319720283</v>
      </c>
      <c r="V23">
        <f t="shared" si="2"/>
        <v>42768930071.772591</v>
      </c>
      <c r="W23" s="2">
        <f t="shared" si="3"/>
        <v>0.4226497308104149</v>
      </c>
      <c r="AA23" s="4"/>
    </row>
    <row r="24" spans="1:27" x14ac:dyDescent="0.25">
      <c r="A24" t="s">
        <v>38</v>
      </c>
      <c r="B24" t="s">
        <v>36</v>
      </c>
      <c r="C24" t="s">
        <v>37</v>
      </c>
      <c r="D24" t="s">
        <v>20</v>
      </c>
      <c r="E24">
        <v>70</v>
      </c>
      <c r="F24">
        <v>6</v>
      </c>
      <c r="G24">
        <v>0</v>
      </c>
      <c r="J24">
        <v>1E-10</v>
      </c>
      <c r="K24">
        <v>1E-10</v>
      </c>
      <c r="L24">
        <v>1E-10</v>
      </c>
      <c r="M24">
        <v>1E-10</v>
      </c>
      <c r="O24">
        <f t="shared" si="4"/>
        <v>4.2863266180882982E-10</v>
      </c>
      <c r="P24">
        <f t="shared" si="5"/>
        <v>3.7499531255859303E-10</v>
      </c>
      <c r="Q24">
        <f t="shared" si="6"/>
        <v>3.7499531255859303E-10</v>
      </c>
      <c r="R24">
        <f t="shared" si="7"/>
        <v>4.0000000000000001E-10</v>
      </c>
      <c r="T24">
        <f t="shared" si="0"/>
        <v>4.0181398718371143E-10</v>
      </c>
      <c r="U24">
        <f t="shared" si="1"/>
        <v>3.874976562792965E-10</v>
      </c>
      <c r="V24">
        <f t="shared" si="2"/>
        <v>0.96437075024501462</v>
      </c>
      <c r="W24" s="2">
        <f t="shared" si="3"/>
        <v>0.6763012972827992</v>
      </c>
    </row>
    <row r="25" spans="1:27" x14ac:dyDescent="0.25">
      <c r="A25" t="s">
        <v>39</v>
      </c>
      <c r="B25" t="s">
        <v>36</v>
      </c>
      <c r="C25" t="s">
        <v>37</v>
      </c>
      <c r="D25" t="s">
        <v>20</v>
      </c>
      <c r="E25">
        <v>70</v>
      </c>
      <c r="F25">
        <v>7</v>
      </c>
      <c r="G25">
        <v>0</v>
      </c>
      <c r="J25">
        <v>1E-10</v>
      </c>
      <c r="K25">
        <v>1E-10</v>
      </c>
      <c r="L25">
        <v>1E-10</v>
      </c>
      <c r="M25">
        <v>1E-10</v>
      </c>
      <c r="O25">
        <f t="shared" si="4"/>
        <v>4.2863266180882982E-10</v>
      </c>
      <c r="P25">
        <f t="shared" si="5"/>
        <v>3.7499531255859303E-10</v>
      </c>
      <c r="Q25">
        <f t="shared" si="6"/>
        <v>3.7499531255859303E-10</v>
      </c>
      <c r="R25">
        <f t="shared" si="7"/>
        <v>4.0000000000000001E-10</v>
      </c>
      <c r="T25">
        <f t="shared" si="0"/>
        <v>4.0181398718371143E-10</v>
      </c>
      <c r="U25">
        <f t="shared" si="1"/>
        <v>3.874976562792965E-10</v>
      </c>
      <c r="V25">
        <f t="shared" si="2"/>
        <v>0.96437075024501462</v>
      </c>
      <c r="W25" s="2">
        <f t="shared" si="3"/>
        <v>0.6763012972827992</v>
      </c>
    </row>
    <row r="26" spans="1:27" x14ac:dyDescent="0.25">
      <c r="A26" t="s">
        <v>40</v>
      </c>
      <c r="B26" t="s">
        <v>36</v>
      </c>
      <c r="C26" t="s">
        <v>37</v>
      </c>
      <c r="D26" t="s">
        <v>20</v>
      </c>
      <c r="E26">
        <v>72</v>
      </c>
      <c r="F26">
        <v>2</v>
      </c>
      <c r="G26">
        <v>0</v>
      </c>
      <c r="J26">
        <v>1E-10</v>
      </c>
      <c r="K26">
        <v>1E-10</v>
      </c>
      <c r="L26">
        <v>1E-10</v>
      </c>
      <c r="M26">
        <v>1E-10</v>
      </c>
      <c r="O26">
        <f t="shared" si="4"/>
        <v>4.2863266180882982E-10</v>
      </c>
      <c r="P26">
        <f t="shared" si="5"/>
        <v>3.7499531255859303E-10</v>
      </c>
      <c r="Q26">
        <f t="shared" si="6"/>
        <v>3.7499531255859303E-10</v>
      </c>
      <c r="R26">
        <f t="shared" si="7"/>
        <v>4.0000000000000001E-10</v>
      </c>
      <c r="T26">
        <f t="shared" si="0"/>
        <v>4.0181398718371143E-10</v>
      </c>
      <c r="U26">
        <f t="shared" si="1"/>
        <v>3.874976562792965E-10</v>
      </c>
      <c r="V26">
        <f t="shared" si="2"/>
        <v>0.96437075024501462</v>
      </c>
      <c r="W26" s="2">
        <f t="shared" si="3"/>
        <v>0.6763012972827992</v>
      </c>
    </row>
    <row r="27" spans="1:27" x14ac:dyDescent="0.25">
      <c r="A27" t="s">
        <v>41</v>
      </c>
      <c r="B27" t="s">
        <v>36</v>
      </c>
      <c r="C27" t="s">
        <v>37</v>
      </c>
      <c r="D27" t="s">
        <v>20</v>
      </c>
      <c r="E27">
        <v>72</v>
      </c>
      <c r="F27">
        <v>6</v>
      </c>
      <c r="G27">
        <v>0</v>
      </c>
      <c r="J27">
        <v>1E-10</v>
      </c>
      <c r="K27">
        <v>1E-10</v>
      </c>
      <c r="L27">
        <v>16.306200027465799</v>
      </c>
      <c r="M27">
        <v>1E-10</v>
      </c>
      <c r="O27">
        <f t="shared" si="4"/>
        <v>4.2863266180882982E-10</v>
      </c>
      <c r="P27">
        <f t="shared" si="5"/>
        <v>3.7499531255859303E-10</v>
      </c>
      <c r="Q27">
        <f t="shared" si="6"/>
        <v>61.147485759424747</v>
      </c>
      <c r="R27">
        <f t="shared" si="7"/>
        <v>4.0000000000000001E-10</v>
      </c>
      <c r="T27">
        <f t="shared" si="0"/>
        <v>4.0181398718371143E-10</v>
      </c>
      <c r="U27">
        <f t="shared" si="1"/>
        <v>30.573742879912373</v>
      </c>
      <c r="V27">
        <f t="shared" si="2"/>
        <v>76089294686.334305</v>
      </c>
      <c r="W27" s="2">
        <f t="shared" si="3"/>
        <v>0.42264973081039725</v>
      </c>
      <c r="AA27" s="4"/>
    </row>
    <row r="28" spans="1:27" x14ac:dyDescent="0.25">
      <c r="A28" t="s">
        <v>42</v>
      </c>
      <c r="B28" t="s">
        <v>36</v>
      </c>
      <c r="C28" t="s">
        <v>37</v>
      </c>
      <c r="D28" t="s">
        <v>20</v>
      </c>
      <c r="E28">
        <v>72</v>
      </c>
      <c r="F28">
        <v>7</v>
      </c>
      <c r="G28">
        <v>0</v>
      </c>
      <c r="J28">
        <v>19.5566005706787</v>
      </c>
      <c r="K28">
        <v>17.769800186157202</v>
      </c>
      <c r="L28">
        <v>1E-10</v>
      </c>
      <c r="M28">
        <v>30.953699111938501</v>
      </c>
      <c r="O28">
        <f t="shared" si="4"/>
        <v>83.825977585420915</v>
      </c>
      <c r="P28">
        <f t="shared" si="5"/>
        <v>66.635917749117638</v>
      </c>
      <c r="Q28">
        <f t="shared" si="6"/>
        <v>3.7499531255859303E-10</v>
      </c>
      <c r="R28">
        <f t="shared" si="7"/>
        <v>123.81479644775401</v>
      </c>
      <c r="T28">
        <f t="shared" si="0"/>
        <v>75.230947667269277</v>
      </c>
      <c r="U28">
        <f t="shared" si="1"/>
        <v>61.907398224064501</v>
      </c>
      <c r="V28">
        <f t="shared" si="2"/>
        <v>0.82289802459843997</v>
      </c>
      <c r="W28" s="2">
        <f t="shared" si="3"/>
        <v>0.85094796590731825</v>
      </c>
    </row>
    <row r="29" spans="1:27" x14ac:dyDescent="0.25">
      <c r="A29" t="s">
        <v>43</v>
      </c>
      <c r="B29" t="s">
        <v>36</v>
      </c>
      <c r="C29" t="s">
        <v>37</v>
      </c>
      <c r="D29" t="s">
        <v>20</v>
      </c>
      <c r="E29">
        <v>72</v>
      </c>
      <c r="F29">
        <v>8</v>
      </c>
      <c r="G29">
        <v>0</v>
      </c>
      <c r="J29">
        <v>38.375801086425803</v>
      </c>
      <c r="K29">
        <v>41.023200988769503</v>
      </c>
      <c r="L29">
        <v>43.731800079345703</v>
      </c>
      <c r="M29">
        <v>46.712600708007798</v>
      </c>
      <c r="O29">
        <f t="shared" si="4"/>
        <v>164.49121768720875</v>
      </c>
      <c r="P29">
        <f t="shared" si="5"/>
        <v>153.83508076937602</v>
      </c>
      <c r="Q29">
        <f t="shared" si="6"/>
        <v>163.99220039504144</v>
      </c>
      <c r="R29">
        <f t="shared" si="7"/>
        <v>186.85040283203119</v>
      </c>
      <c r="T29">
        <f t="shared" si="0"/>
        <v>159.16314922829238</v>
      </c>
      <c r="U29">
        <f t="shared" si="1"/>
        <v>175.42130161353631</v>
      </c>
      <c r="V29">
        <f t="shared" si="2"/>
        <v>1.1021477173835281</v>
      </c>
      <c r="W29" s="2">
        <f t="shared" si="3"/>
        <v>0.32628210162610594</v>
      </c>
    </row>
    <row r="30" spans="1:27" x14ac:dyDescent="0.25">
      <c r="A30" t="s">
        <v>44</v>
      </c>
      <c r="B30" t="s">
        <v>36</v>
      </c>
      <c r="C30" t="s">
        <v>37</v>
      </c>
      <c r="D30" t="s">
        <v>20</v>
      </c>
      <c r="E30">
        <v>74</v>
      </c>
      <c r="F30">
        <v>8</v>
      </c>
      <c r="G30">
        <v>0</v>
      </c>
      <c r="J30">
        <v>1E-10</v>
      </c>
      <c r="K30">
        <v>1E-10</v>
      </c>
      <c r="L30">
        <v>1E-10</v>
      </c>
      <c r="M30">
        <v>8.1895799636840803</v>
      </c>
      <c r="O30">
        <f t="shared" si="4"/>
        <v>4.2863266180882982E-10</v>
      </c>
      <c r="P30">
        <f t="shared" si="5"/>
        <v>3.7499531255859303E-10</v>
      </c>
      <c r="Q30">
        <f t="shared" si="6"/>
        <v>3.7499531255859303E-10</v>
      </c>
      <c r="R30">
        <f t="shared" si="7"/>
        <v>32.758319854736321</v>
      </c>
      <c r="T30">
        <f t="shared" si="0"/>
        <v>4.0181398718371143E-10</v>
      </c>
      <c r="U30">
        <f t="shared" si="1"/>
        <v>16.379159927555659</v>
      </c>
      <c r="V30">
        <f t="shared" si="2"/>
        <v>40763040735.232101</v>
      </c>
      <c r="W30" s="2">
        <f t="shared" si="3"/>
        <v>0.42264973081100443</v>
      </c>
      <c r="AA30" s="4"/>
    </row>
    <row r="31" spans="1:27" x14ac:dyDescent="0.25">
      <c r="A31" t="s">
        <v>45</v>
      </c>
      <c r="B31" t="s">
        <v>36</v>
      </c>
      <c r="C31" t="s">
        <v>37</v>
      </c>
      <c r="D31" t="s">
        <v>20</v>
      </c>
      <c r="E31">
        <v>74</v>
      </c>
      <c r="F31">
        <v>9</v>
      </c>
      <c r="G31">
        <v>0</v>
      </c>
      <c r="J31">
        <v>10.9259996414185</v>
      </c>
      <c r="K31">
        <v>1E-10</v>
      </c>
      <c r="L31">
        <v>1E-10</v>
      </c>
      <c r="M31">
        <v>14.473899841308601</v>
      </c>
      <c r="O31">
        <f t="shared" si="4"/>
        <v>46.832403092235317</v>
      </c>
      <c r="P31">
        <f t="shared" si="5"/>
        <v>3.7499531255859303E-10</v>
      </c>
      <c r="Q31">
        <f t="shared" si="6"/>
        <v>3.7499531255859303E-10</v>
      </c>
      <c r="R31">
        <f t="shared" si="7"/>
        <v>57.895599365234403</v>
      </c>
      <c r="T31">
        <f t="shared" si="0"/>
        <v>23.416201546305157</v>
      </c>
      <c r="U31">
        <f t="shared" si="1"/>
        <v>28.9477996828047</v>
      </c>
      <c r="V31">
        <f t="shared" si="2"/>
        <v>1.2362295236296501</v>
      </c>
      <c r="W31" s="2">
        <f t="shared" si="3"/>
        <v>0.89552204077670305</v>
      </c>
    </row>
    <row r="32" spans="1:27" x14ac:dyDescent="0.25">
      <c r="A32" t="s">
        <v>46</v>
      </c>
      <c r="B32" t="s">
        <v>36</v>
      </c>
      <c r="C32" t="s">
        <v>37</v>
      </c>
      <c r="D32" t="s">
        <v>20</v>
      </c>
      <c r="E32">
        <v>76</v>
      </c>
      <c r="F32">
        <v>11</v>
      </c>
      <c r="G32">
        <v>0</v>
      </c>
      <c r="J32">
        <v>1E-10</v>
      </c>
      <c r="K32">
        <v>10.966500282287599</v>
      </c>
      <c r="L32">
        <v>15.865099906921399</v>
      </c>
      <c r="M32">
        <v>1E-10</v>
      </c>
      <c r="O32">
        <f t="shared" si="4"/>
        <v>4.2863266180882982E-10</v>
      </c>
      <c r="P32">
        <f t="shared" si="5"/>
        <v>41.12386201030337</v>
      </c>
      <c r="Q32">
        <f t="shared" si="6"/>
        <v>59.493380983692944</v>
      </c>
      <c r="R32">
        <f t="shared" si="7"/>
        <v>4.0000000000000001E-10</v>
      </c>
      <c r="T32">
        <f t="shared" si="0"/>
        <v>20.561931005366002</v>
      </c>
      <c r="U32">
        <f t="shared" si="1"/>
        <v>29.746690492046472</v>
      </c>
      <c r="V32">
        <f t="shared" si="2"/>
        <v>1.4466875938978465</v>
      </c>
      <c r="W32" s="2">
        <f t="shared" si="3"/>
        <v>0.82322864774731963</v>
      </c>
      <c r="AA32" s="11"/>
    </row>
    <row r="33" spans="1:27" x14ac:dyDescent="0.25">
      <c r="A33" t="s">
        <v>47</v>
      </c>
      <c r="B33" t="s">
        <v>48</v>
      </c>
      <c r="C33" t="s">
        <v>49</v>
      </c>
      <c r="D33" t="s">
        <v>20</v>
      </c>
      <c r="E33">
        <v>30</v>
      </c>
      <c r="F33">
        <v>1</v>
      </c>
      <c r="G33">
        <v>0</v>
      </c>
      <c r="J33">
        <v>1E-10</v>
      </c>
      <c r="K33">
        <v>1E-10</v>
      </c>
      <c r="L33">
        <v>1E-10</v>
      </c>
      <c r="M33">
        <v>1E-10</v>
      </c>
      <c r="O33">
        <f t="shared" si="4"/>
        <v>4.2863266180882982E-10</v>
      </c>
      <c r="P33">
        <f t="shared" si="5"/>
        <v>3.7499531255859303E-10</v>
      </c>
      <c r="Q33">
        <f t="shared" si="6"/>
        <v>3.7499531255859303E-10</v>
      </c>
      <c r="R33">
        <f t="shared" si="7"/>
        <v>4.0000000000000001E-10</v>
      </c>
      <c r="T33">
        <f t="shared" si="0"/>
        <v>4.0181398718371143E-10</v>
      </c>
      <c r="U33">
        <f t="shared" si="1"/>
        <v>3.874976562792965E-10</v>
      </c>
      <c r="V33">
        <f t="shared" si="2"/>
        <v>0.96437075024501462</v>
      </c>
      <c r="W33" s="2">
        <f t="shared" si="3"/>
        <v>0.6763012972827992</v>
      </c>
    </row>
    <row r="34" spans="1:27" x14ac:dyDescent="0.25">
      <c r="A34" t="s">
        <v>50</v>
      </c>
      <c r="B34" t="s">
        <v>48</v>
      </c>
      <c r="C34" t="s">
        <v>49</v>
      </c>
      <c r="D34" t="s">
        <v>20</v>
      </c>
      <c r="E34">
        <v>30</v>
      </c>
      <c r="F34">
        <v>1</v>
      </c>
      <c r="G34">
        <v>0</v>
      </c>
      <c r="J34">
        <v>1E-10</v>
      </c>
      <c r="K34">
        <v>1E-10</v>
      </c>
      <c r="L34">
        <v>1E-10</v>
      </c>
      <c r="M34">
        <v>1E-10</v>
      </c>
      <c r="O34">
        <f t="shared" si="4"/>
        <v>4.2863266180882982E-10</v>
      </c>
      <c r="P34">
        <f t="shared" si="5"/>
        <v>3.7499531255859303E-10</v>
      </c>
      <c r="Q34">
        <f t="shared" si="6"/>
        <v>3.7499531255859303E-10</v>
      </c>
      <c r="R34">
        <f t="shared" si="7"/>
        <v>4.0000000000000001E-10</v>
      </c>
      <c r="T34">
        <f t="shared" si="0"/>
        <v>4.0181398718371143E-10</v>
      </c>
      <c r="U34">
        <f t="shared" si="1"/>
        <v>3.874976562792965E-10</v>
      </c>
      <c r="V34">
        <f t="shared" si="2"/>
        <v>0.96437075024501462</v>
      </c>
      <c r="W34" s="2">
        <f t="shared" si="3"/>
        <v>0.6763012972827992</v>
      </c>
    </row>
    <row r="35" spans="1:27" x14ac:dyDescent="0.25">
      <c r="A35" t="s">
        <v>51</v>
      </c>
      <c r="B35" t="s">
        <v>48</v>
      </c>
      <c r="C35" t="s">
        <v>49</v>
      </c>
      <c r="D35" t="s">
        <v>20</v>
      </c>
      <c r="E35">
        <v>32</v>
      </c>
      <c r="F35">
        <v>1</v>
      </c>
      <c r="G35">
        <v>0</v>
      </c>
      <c r="J35">
        <v>2.55886006355286</v>
      </c>
      <c r="K35">
        <v>2.9418098926544198</v>
      </c>
      <c r="L35">
        <v>2.3849000930786102</v>
      </c>
      <c r="M35">
        <v>2.1165900230407702</v>
      </c>
      <c r="O35">
        <f t="shared" si="4"/>
        <v>10.968110002369738</v>
      </c>
      <c r="P35">
        <f t="shared" si="5"/>
        <v>11.03164920183905</v>
      </c>
      <c r="Q35">
        <f t="shared" si="6"/>
        <v>8.9432635582503099</v>
      </c>
      <c r="R35">
        <f t="shared" si="7"/>
        <v>8.4663600921630806</v>
      </c>
      <c r="T35">
        <f t="shared" si="0"/>
        <v>10.999879602104393</v>
      </c>
      <c r="U35">
        <f t="shared" si="1"/>
        <v>8.7048118252066953</v>
      </c>
      <c r="V35">
        <f t="shared" si="2"/>
        <v>0.7913551911551262</v>
      </c>
      <c r="W35" s="2">
        <f t="shared" si="3"/>
        <v>1.0808504742143189E-2</v>
      </c>
      <c r="Y35" s="14"/>
    </row>
    <row r="36" spans="1:27" x14ac:dyDescent="0.25">
      <c r="A36" t="s">
        <v>52</v>
      </c>
      <c r="B36" t="s">
        <v>48</v>
      </c>
      <c r="C36" t="s">
        <v>49</v>
      </c>
      <c r="D36" t="s">
        <v>20</v>
      </c>
      <c r="E36">
        <v>32</v>
      </c>
      <c r="F36">
        <v>2</v>
      </c>
      <c r="G36">
        <v>0</v>
      </c>
      <c r="J36">
        <v>1E-10</v>
      </c>
      <c r="K36">
        <v>1E-10</v>
      </c>
      <c r="L36">
        <v>1E-10</v>
      </c>
      <c r="M36">
        <v>1E-10</v>
      </c>
      <c r="O36">
        <f t="shared" si="4"/>
        <v>4.2863266180882982E-10</v>
      </c>
      <c r="P36">
        <f t="shared" si="5"/>
        <v>3.7499531255859303E-10</v>
      </c>
      <c r="Q36">
        <f t="shared" si="6"/>
        <v>3.7499531255859303E-10</v>
      </c>
      <c r="R36">
        <f t="shared" si="7"/>
        <v>4.0000000000000001E-10</v>
      </c>
      <c r="T36">
        <f t="shared" si="0"/>
        <v>4.0181398718371143E-10</v>
      </c>
      <c r="U36">
        <f t="shared" si="1"/>
        <v>3.874976562792965E-10</v>
      </c>
      <c r="V36">
        <f t="shared" si="2"/>
        <v>0.96437075024501462</v>
      </c>
      <c r="W36" s="2">
        <f t="shared" si="3"/>
        <v>0.6763012972827992</v>
      </c>
    </row>
    <row r="37" spans="1:27" x14ac:dyDescent="0.25">
      <c r="A37" t="s">
        <v>53</v>
      </c>
      <c r="B37" t="s">
        <v>48</v>
      </c>
      <c r="C37" t="s">
        <v>49</v>
      </c>
      <c r="D37" t="s">
        <v>20</v>
      </c>
      <c r="E37">
        <v>30</v>
      </c>
      <c r="F37">
        <v>1</v>
      </c>
      <c r="G37">
        <v>0</v>
      </c>
      <c r="J37">
        <v>1E-10</v>
      </c>
      <c r="K37">
        <v>1E-10</v>
      </c>
      <c r="L37">
        <v>1E-10</v>
      </c>
      <c r="M37">
        <v>1E-10</v>
      </c>
      <c r="O37">
        <f t="shared" si="4"/>
        <v>4.2863266180882982E-10</v>
      </c>
      <c r="P37">
        <f t="shared" si="5"/>
        <v>3.7499531255859303E-10</v>
      </c>
      <c r="Q37">
        <f t="shared" si="6"/>
        <v>3.7499531255859303E-10</v>
      </c>
      <c r="R37">
        <f t="shared" si="7"/>
        <v>4.0000000000000001E-10</v>
      </c>
      <c r="T37">
        <f t="shared" si="0"/>
        <v>4.0181398718371143E-10</v>
      </c>
      <c r="U37">
        <f t="shared" si="1"/>
        <v>3.874976562792965E-10</v>
      </c>
      <c r="V37">
        <f t="shared" si="2"/>
        <v>0.96437075024501462</v>
      </c>
      <c r="W37" s="2">
        <f t="shared" si="3"/>
        <v>0.6763012972827992</v>
      </c>
    </row>
    <row r="38" spans="1:27" x14ac:dyDescent="0.25">
      <c r="A38" t="s">
        <v>54</v>
      </c>
      <c r="B38" t="s">
        <v>48</v>
      </c>
      <c r="C38" t="s">
        <v>49</v>
      </c>
      <c r="D38" t="s">
        <v>20</v>
      </c>
      <c r="E38">
        <v>32</v>
      </c>
      <c r="F38">
        <v>2</v>
      </c>
      <c r="G38">
        <v>0</v>
      </c>
      <c r="J38">
        <v>1E-10</v>
      </c>
      <c r="K38">
        <v>1E-10</v>
      </c>
      <c r="L38">
        <v>1E-10</v>
      </c>
      <c r="M38">
        <v>1E-10</v>
      </c>
      <c r="O38">
        <f t="shared" si="4"/>
        <v>4.2863266180882982E-10</v>
      </c>
      <c r="P38">
        <f t="shared" si="5"/>
        <v>3.7499531255859303E-10</v>
      </c>
      <c r="Q38">
        <f t="shared" si="6"/>
        <v>3.7499531255859303E-10</v>
      </c>
      <c r="R38">
        <f t="shared" si="7"/>
        <v>4.0000000000000001E-10</v>
      </c>
      <c r="T38">
        <f t="shared" si="0"/>
        <v>4.0181398718371143E-10</v>
      </c>
      <c r="U38">
        <f t="shared" si="1"/>
        <v>3.874976562792965E-10</v>
      </c>
      <c r="V38">
        <f t="shared" si="2"/>
        <v>0.96437075024501462</v>
      </c>
      <c r="W38" s="2">
        <f t="shared" si="3"/>
        <v>0.6763012972827992</v>
      </c>
    </row>
    <row r="39" spans="1:27" x14ac:dyDescent="0.25">
      <c r="A39" t="s">
        <v>55</v>
      </c>
      <c r="B39" t="s">
        <v>48</v>
      </c>
      <c r="C39" t="s">
        <v>49</v>
      </c>
      <c r="D39" t="s">
        <v>20</v>
      </c>
      <c r="E39">
        <v>32</v>
      </c>
      <c r="F39">
        <v>1</v>
      </c>
      <c r="G39">
        <v>0</v>
      </c>
      <c r="J39">
        <v>5.4296498298645002</v>
      </c>
      <c r="K39">
        <v>5.6749801635742196</v>
      </c>
      <c r="L39">
        <v>4.6343097686767596</v>
      </c>
      <c r="M39">
        <v>4.3252201080322301</v>
      </c>
      <c r="O39">
        <f t="shared" si="4"/>
        <v>23.273252592646806</v>
      </c>
      <c r="P39">
        <f t="shared" si="5"/>
        <v>21.280909602033297</v>
      </c>
      <c r="Q39">
        <f t="shared" si="6"/>
        <v>17.378444401982822</v>
      </c>
      <c r="R39">
        <f t="shared" si="7"/>
        <v>17.30088043212892</v>
      </c>
      <c r="T39">
        <f t="shared" si="0"/>
        <v>22.277081097340051</v>
      </c>
      <c r="U39">
        <f t="shared" si="1"/>
        <v>17.33966241705587</v>
      </c>
      <c r="V39">
        <f t="shared" si="2"/>
        <v>0.77836330268269638</v>
      </c>
      <c r="W39" s="2">
        <f t="shared" si="3"/>
        <v>3.8433642866300743E-2</v>
      </c>
      <c r="Y39" s="13"/>
    </row>
    <row r="40" spans="1:27" x14ac:dyDescent="0.25">
      <c r="A40" t="s">
        <v>56</v>
      </c>
      <c r="B40" t="s">
        <v>48</v>
      </c>
      <c r="C40" t="s">
        <v>49</v>
      </c>
      <c r="D40" t="s">
        <v>20</v>
      </c>
      <c r="E40">
        <v>32</v>
      </c>
      <c r="F40">
        <v>2</v>
      </c>
      <c r="G40">
        <v>0</v>
      </c>
      <c r="J40">
        <v>1E-10</v>
      </c>
      <c r="K40">
        <v>1E-10</v>
      </c>
      <c r="L40">
        <v>1E-10</v>
      </c>
      <c r="M40">
        <v>1E-10</v>
      </c>
      <c r="O40">
        <f t="shared" si="4"/>
        <v>4.2863266180882982E-10</v>
      </c>
      <c r="P40">
        <f t="shared" si="5"/>
        <v>3.7499531255859303E-10</v>
      </c>
      <c r="Q40">
        <f t="shared" si="6"/>
        <v>3.7499531255859303E-10</v>
      </c>
      <c r="R40">
        <f t="shared" si="7"/>
        <v>4.0000000000000001E-10</v>
      </c>
      <c r="T40">
        <f t="shared" si="0"/>
        <v>4.0181398718371143E-10</v>
      </c>
      <c r="U40">
        <f t="shared" si="1"/>
        <v>3.874976562792965E-10</v>
      </c>
      <c r="V40">
        <f t="shared" si="2"/>
        <v>0.96437075024501462</v>
      </c>
      <c r="W40" s="2">
        <f t="shared" si="3"/>
        <v>0.6763012972827992</v>
      </c>
    </row>
    <row r="41" spans="1:27" x14ac:dyDescent="0.25">
      <c r="A41" t="s">
        <v>57</v>
      </c>
      <c r="B41" t="s">
        <v>48</v>
      </c>
      <c r="C41" t="s">
        <v>49</v>
      </c>
      <c r="D41" t="s">
        <v>20</v>
      </c>
      <c r="E41">
        <v>34</v>
      </c>
      <c r="F41">
        <v>1</v>
      </c>
      <c r="G41">
        <v>0</v>
      </c>
      <c r="J41">
        <v>1E-10</v>
      </c>
      <c r="K41">
        <v>1E-10</v>
      </c>
      <c r="L41">
        <v>1E-10</v>
      </c>
      <c r="M41">
        <v>1E-10</v>
      </c>
      <c r="O41">
        <f t="shared" si="4"/>
        <v>4.2863266180882982E-10</v>
      </c>
      <c r="P41">
        <f t="shared" si="5"/>
        <v>3.7499531255859303E-10</v>
      </c>
      <c r="Q41">
        <f t="shared" si="6"/>
        <v>3.7499531255859303E-10</v>
      </c>
      <c r="R41">
        <f t="shared" si="7"/>
        <v>4.0000000000000001E-10</v>
      </c>
      <c r="T41">
        <f t="shared" si="0"/>
        <v>4.0181398718371143E-10</v>
      </c>
      <c r="U41">
        <f t="shared" si="1"/>
        <v>3.874976562792965E-10</v>
      </c>
      <c r="V41">
        <f t="shared" si="2"/>
        <v>0.96437075024501462</v>
      </c>
      <c r="W41" s="2">
        <f t="shared" si="3"/>
        <v>0.6763012972827992</v>
      </c>
    </row>
    <row r="42" spans="1:27" x14ac:dyDescent="0.25">
      <c r="A42" t="s">
        <v>58</v>
      </c>
      <c r="B42" t="s">
        <v>48</v>
      </c>
      <c r="C42" t="s">
        <v>49</v>
      </c>
      <c r="D42" t="s">
        <v>20</v>
      </c>
      <c r="E42">
        <v>34</v>
      </c>
      <c r="F42">
        <v>2</v>
      </c>
      <c r="G42">
        <v>0</v>
      </c>
      <c r="J42">
        <v>15.8125</v>
      </c>
      <c r="K42">
        <v>18.430799484252901</v>
      </c>
      <c r="L42">
        <v>15.167599678039601</v>
      </c>
      <c r="M42">
        <v>14.309399604797401</v>
      </c>
      <c r="O42">
        <f t="shared" si="4"/>
        <v>67.777539648521213</v>
      </c>
      <c r="P42">
        <f t="shared" si="5"/>
        <v>69.11463413302171</v>
      </c>
      <c r="Q42">
        <f t="shared" si="6"/>
        <v>56.877787820300746</v>
      </c>
      <c r="R42">
        <f t="shared" si="7"/>
        <v>57.237598419189602</v>
      </c>
      <c r="T42">
        <f t="shared" si="0"/>
        <v>68.446086890771454</v>
      </c>
      <c r="U42">
        <f t="shared" si="1"/>
        <v>57.057693119745174</v>
      </c>
      <c r="V42">
        <f t="shared" si="2"/>
        <v>0.83361512267019355</v>
      </c>
      <c r="W42" s="2">
        <f t="shared" si="3"/>
        <v>3.6753809824395752E-3</v>
      </c>
      <c r="Y42" s="14"/>
    </row>
    <row r="43" spans="1:27" x14ac:dyDescent="0.25">
      <c r="A43" t="s">
        <v>59</v>
      </c>
      <c r="B43" t="s">
        <v>48</v>
      </c>
      <c r="C43" t="s">
        <v>49</v>
      </c>
      <c r="D43" t="s">
        <v>20</v>
      </c>
      <c r="E43">
        <v>34</v>
      </c>
      <c r="F43">
        <v>3</v>
      </c>
      <c r="G43">
        <v>0</v>
      </c>
      <c r="J43">
        <v>0.60639297962188698</v>
      </c>
      <c r="K43">
        <v>0.60974901914596602</v>
      </c>
      <c r="L43">
        <v>0.64054399728775002</v>
      </c>
      <c r="M43">
        <v>0.362563997507095</v>
      </c>
      <c r="O43">
        <f t="shared" si="4"/>
        <v>2.599198369575169</v>
      </c>
      <c r="P43">
        <f t="shared" si="5"/>
        <v>2.2865302401693701</v>
      </c>
      <c r="Q43">
        <f t="shared" si="6"/>
        <v>2.4020099647045035</v>
      </c>
      <c r="R43">
        <f t="shared" si="7"/>
        <v>1.45025599002838</v>
      </c>
      <c r="T43">
        <f t="shared" si="0"/>
        <v>2.4428643048722698</v>
      </c>
      <c r="U43">
        <f t="shared" si="1"/>
        <v>1.9261329773664417</v>
      </c>
      <c r="V43">
        <f t="shared" si="2"/>
        <v>0.78847317615013968</v>
      </c>
      <c r="W43" s="2">
        <f t="shared" si="3"/>
        <v>0.41067434387089663</v>
      </c>
    </row>
    <row r="44" spans="1:27" x14ac:dyDescent="0.25">
      <c r="A44" t="s">
        <v>60</v>
      </c>
      <c r="B44" t="s">
        <v>48</v>
      </c>
      <c r="C44" t="s">
        <v>49</v>
      </c>
      <c r="D44" t="s">
        <v>20</v>
      </c>
      <c r="E44">
        <v>35</v>
      </c>
      <c r="F44">
        <v>1</v>
      </c>
      <c r="G44">
        <v>0</v>
      </c>
      <c r="J44">
        <v>1E-10</v>
      </c>
      <c r="K44">
        <v>1E-10</v>
      </c>
      <c r="L44">
        <v>1E-10</v>
      </c>
      <c r="M44">
        <v>1E-10</v>
      </c>
      <c r="O44">
        <f t="shared" si="4"/>
        <v>4.2863266180882982E-10</v>
      </c>
      <c r="P44">
        <f t="shared" si="5"/>
        <v>3.7499531255859303E-10</v>
      </c>
      <c r="Q44">
        <f t="shared" si="6"/>
        <v>3.7499531255859303E-10</v>
      </c>
      <c r="R44">
        <f t="shared" si="7"/>
        <v>4.0000000000000001E-10</v>
      </c>
      <c r="T44">
        <f t="shared" si="0"/>
        <v>4.0181398718371143E-10</v>
      </c>
      <c r="U44">
        <f t="shared" si="1"/>
        <v>3.874976562792965E-10</v>
      </c>
      <c r="V44">
        <f t="shared" si="2"/>
        <v>0.96437075024501462</v>
      </c>
      <c r="W44" s="2">
        <f t="shared" si="3"/>
        <v>0.6763012972827992</v>
      </c>
    </row>
    <row r="45" spans="1:27" x14ac:dyDescent="0.25">
      <c r="A45" t="s">
        <v>61</v>
      </c>
      <c r="B45" t="s">
        <v>48</v>
      </c>
      <c r="C45" t="s">
        <v>49</v>
      </c>
      <c r="D45" t="s">
        <v>20</v>
      </c>
      <c r="E45">
        <v>36</v>
      </c>
      <c r="F45">
        <v>1</v>
      </c>
      <c r="G45">
        <v>0</v>
      </c>
      <c r="J45">
        <v>4.00829982757568</v>
      </c>
      <c r="K45">
        <v>0.91162997484207198</v>
      </c>
      <c r="L45">
        <v>8.1654195785522496</v>
      </c>
      <c r="M45">
        <v>14.258700370788601</v>
      </c>
      <c r="O45">
        <f t="shared" si="4"/>
        <v>17.180882244216374</v>
      </c>
      <c r="P45">
        <f t="shared" si="5"/>
        <v>3.4185696735368505</v>
      </c>
      <c r="Q45">
        <f t="shared" si="6"/>
        <v>30.619940670312555</v>
      </c>
      <c r="R45">
        <f t="shared" si="7"/>
        <v>57.034801483154403</v>
      </c>
      <c r="T45">
        <f t="shared" si="0"/>
        <v>10.299725958876612</v>
      </c>
      <c r="U45">
        <f t="shared" si="1"/>
        <v>43.827371076733478</v>
      </c>
      <c r="V45">
        <f t="shared" si="2"/>
        <v>4.2551977840693649</v>
      </c>
      <c r="W45" s="2">
        <f t="shared" si="3"/>
        <v>0.15321162030415469</v>
      </c>
      <c r="AA45" s="4"/>
    </row>
    <row r="46" spans="1:27" x14ac:dyDescent="0.25">
      <c r="A46" t="s">
        <v>62</v>
      </c>
      <c r="B46" t="s">
        <v>48</v>
      </c>
      <c r="C46" t="s">
        <v>49</v>
      </c>
      <c r="D46" t="s">
        <v>20</v>
      </c>
      <c r="E46">
        <v>36</v>
      </c>
      <c r="F46">
        <v>2</v>
      </c>
      <c r="G46">
        <v>0</v>
      </c>
      <c r="J46">
        <v>0.46181899309158297</v>
      </c>
      <c r="K46">
        <v>0.63970500230789196</v>
      </c>
      <c r="L46">
        <v>0.73691397905349698</v>
      </c>
      <c r="M46">
        <v>0.69514697790145896</v>
      </c>
      <c r="O46">
        <f t="shared" si="4"/>
        <v>1.9795070428271879</v>
      </c>
      <c r="P46">
        <f t="shared" si="5"/>
        <v>2.398863772857434</v>
      </c>
      <c r="Q46">
        <f t="shared" si="6"/>
        <v>2.7633928790396256</v>
      </c>
      <c r="R46">
        <f t="shared" si="7"/>
        <v>2.7805879116058358</v>
      </c>
      <c r="T46">
        <f t="shared" si="0"/>
        <v>2.1891854078423112</v>
      </c>
      <c r="U46">
        <f t="shared" si="1"/>
        <v>2.7719903953227307</v>
      </c>
      <c r="V46">
        <f t="shared" si="2"/>
        <v>1.2662200220194413</v>
      </c>
      <c r="W46" s="2">
        <f t="shared" si="3"/>
        <v>0.1088853777433193</v>
      </c>
    </row>
    <row r="47" spans="1:27" x14ac:dyDescent="0.25">
      <c r="A47" t="s">
        <v>63</v>
      </c>
      <c r="B47" t="s">
        <v>48</v>
      </c>
      <c r="C47" t="s">
        <v>49</v>
      </c>
      <c r="D47" t="s">
        <v>20</v>
      </c>
      <c r="E47">
        <v>36</v>
      </c>
      <c r="F47">
        <v>3</v>
      </c>
      <c r="G47">
        <v>0</v>
      </c>
      <c r="J47">
        <v>0.50389999151229903</v>
      </c>
      <c r="K47">
        <v>0.58639901876449596</v>
      </c>
      <c r="L47">
        <v>0.61046499013900801</v>
      </c>
      <c r="M47">
        <v>0.60960197448730502</v>
      </c>
      <c r="O47">
        <f t="shared" si="4"/>
        <v>2.1598799464736347</v>
      </c>
      <c r="P47">
        <f t="shared" si="5"/>
        <v>2.1989688332564441</v>
      </c>
      <c r="Q47">
        <f t="shared" si="6"/>
        <v>2.2892150978325572</v>
      </c>
      <c r="R47">
        <f t="shared" si="7"/>
        <v>2.4384078979492201</v>
      </c>
      <c r="T47">
        <f t="shared" si="0"/>
        <v>2.1794243898650394</v>
      </c>
      <c r="U47">
        <f t="shared" si="1"/>
        <v>2.3638114978908886</v>
      </c>
      <c r="V47">
        <f t="shared" si="2"/>
        <v>1.0846035810571375</v>
      </c>
      <c r="W47" s="2">
        <f t="shared" si="3"/>
        <v>0.1392780016049785</v>
      </c>
    </row>
    <row r="48" spans="1:27" x14ac:dyDescent="0.25">
      <c r="A48" t="s">
        <v>64</v>
      </c>
      <c r="B48" t="s">
        <v>48</v>
      </c>
      <c r="C48" t="s">
        <v>49</v>
      </c>
      <c r="D48" t="s">
        <v>20</v>
      </c>
      <c r="E48">
        <v>36</v>
      </c>
      <c r="F48">
        <v>4</v>
      </c>
      <c r="G48">
        <v>0</v>
      </c>
      <c r="J48">
        <v>1.5317800045013401</v>
      </c>
      <c r="K48">
        <v>1.81831002235413</v>
      </c>
      <c r="L48">
        <v>2.1387300491332999</v>
      </c>
      <c r="M48">
        <v>1.7903200387954701</v>
      </c>
      <c r="O48">
        <f t="shared" si="4"/>
        <v>6.5657094063495069</v>
      </c>
      <c r="P48">
        <f t="shared" si="5"/>
        <v>6.8185773516110917</v>
      </c>
      <c r="Q48">
        <f t="shared" si="6"/>
        <v>8.0201374325319676</v>
      </c>
      <c r="R48">
        <f t="shared" si="7"/>
        <v>7.1612801551818803</v>
      </c>
      <c r="T48">
        <f t="shared" si="0"/>
        <v>6.6921433789802993</v>
      </c>
      <c r="U48">
        <f t="shared" si="1"/>
        <v>7.5907087938569244</v>
      </c>
      <c r="V48">
        <f t="shared" si="2"/>
        <v>1.1342716920409948</v>
      </c>
      <c r="W48" s="2">
        <f t="shared" si="3"/>
        <v>0.18251705863013212</v>
      </c>
    </row>
    <row r="49" spans="1:27" x14ac:dyDescent="0.25">
      <c r="A49" t="s">
        <v>65</v>
      </c>
      <c r="B49" t="s">
        <v>48</v>
      </c>
      <c r="C49" t="s">
        <v>49</v>
      </c>
      <c r="D49" t="s">
        <v>20</v>
      </c>
      <c r="E49">
        <v>38</v>
      </c>
      <c r="F49">
        <v>4</v>
      </c>
      <c r="G49">
        <v>0</v>
      </c>
      <c r="J49">
        <v>0.46203699707984902</v>
      </c>
      <c r="K49">
        <v>1E-10</v>
      </c>
      <c r="L49">
        <v>0.80431598424911499</v>
      </c>
      <c r="M49">
        <v>0.67886000871658303</v>
      </c>
      <c r="O49">
        <f t="shared" si="4"/>
        <v>1.9804414791249421</v>
      </c>
      <c r="P49">
        <f t="shared" si="5"/>
        <v>3.7499531255859303E-10</v>
      </c>
      <c r="Q49">
        <f t="shared" si="6"/>
        <v>3.0161472390936925</v>
      </c>
      <c r="R49">
        <f t="shared" si="7"/>
        <v>2.7154400348663321</v>
      </c>
      <c r="T49">
        <f t="shared" si="0"/>
        <v>0.99022073974996871</v>
      </c>
      <c r="U49">
        <f t="shared" si="1"/>
        <v>2.8657936369800123</v>
      </c>
      <c r="V49">
        <f t="shared" si="2"/>
        <v>2.8940957525325381</v>
      </c>
      <c r="W49" s="2">
        <f t="shared" si="3"/>
        <v>0.20199659967014205</v>
      </c>
      <c r="AA49" s="4"/>
    </row>
    <row r="50" spans="1:27" x14ac:dyDescent="0.25">
      <c r="A50" t="s">
        <v>66</v>
      </c>
      <c r="B50" t="s">
        <v>48</v>
      </c>
      <c r="C50" t="s">
        <v>49</v>
      </c>
      <c r="D50" t="s">
        <v>20</v>
      </c>
      <c r="E50">
        <v>38</v>
      </c>
      <c r="F50">
        <v>5</v>
      </c>
      <c r="G50">
        <v>0</v>
      </c>
      <c r="J50">
        <v>1E-10</v>
      </c>
      <c r="K50">
        <v>1E-10</v>
      </c>
      <c r="L50">
        <v>1.6190600395202599</v>
      </c>
      <c r="M50">
        <v>1E-10</v>
      </c>
      <c r="O50">
        <f t="shared" si="4"/>
        <v>4.2863266180882982E-10</v>
      </c>
      <c r="P50">
        <f t="shared" si="5"/>
        <v>3.7499531255859303E-10</v>
      </c>
      <c r="Q50">
        <f t="shared" si="6"/>
        <v>6.0713992557102774</v>
      </c>
      <c r="R50">
        <f t="shared" si="7"/>
        <v>4.0000000000000001E-10</v>
      </c>
      <c r="T50">
        <f t="shared" si="0"/>
        <v>4.0181398718371143E-10</v>
      </c>
      <c r="U50">
        <f t="shared" si="1"/>
        <v>3.0356996280551387</v>
      </c>
      <c r="V50">
        <f t="shared" si="2"/>
        <v>7554987444.1458931</v>
      </c>
      <c r="W50" s="2">
        <f t="shared" si="3"/>
        <v>0.42264973081060431</v>
      </c>
      <c r="AA50" s="4"/>
    </row>
    <row r="51" spans="1:27" x14ac:dyDescent="0.25">
      <c r="A51" t="s">
        <v>67</v>
      </c>
      <c r="B51" t="s">
        <v>48</v>
      </c>
      <c r="C51" t="s">
        <v>49</v>
      </c>
      <c r="D51" t="s">
        <v>20</v>
      </c>
      <c r="E51">
        <v>38</v>
      </c>
      <c r="F51">
        <v>6</v>
      </c>
      <c r="G51">
        <v>0</v>
      </c>
      <c r="J51">
        <v>1E-10</v>
      </c>
      <c r="K51">
        <v>1E-10</v>
      </c>
      <c r="L51">
        <v>5.0734300613403303</v>
      </c>
      <c r="M51">
        <v>1E-10</v>
      </c>
      <c r="O51">
        <f t="shared" si="4"/>
        <v>4.2863266180882982E-10</v>
      </c>
      <c r="P51">
        <f t="shared" si="5"/>
        <v>3.7499531255859303E-10</v>
      </c>
      <c r="Q51">
        <f t="shared" si="6"/>
        <v>19.025124915964788</v>
      </c>
      <c r="R51">
        <f t="shared" si="7"/>
        <v>4.0000000000000001E-10</v>
      </c>
      <c r="T51">
        <f t="shared" si="0"/>
        <v>4.0181398718371143E-10</v>
      </c>
      <c r="U51">
        <f t="shared" si="1"/>
        <v>9.5125624581823942</v>
      </c>
      <c r="V51">
        <f t="shared" si="2"/>
        <v>23674045109.418259</v>
      </c>
      <c r="W51" s="2">
        <f t="shared" si="3"/>
        <v>0.42264973081044754</v>
      </c>
      <c r="AA51" s="4"/>
    </row>
    <row r="52" spans="1:27" x14ac:dyDescent="0.25">
      <c r="A52" t="s">
        <v>68</v>
      </c>
      <c r="B52" t="s">
        <v>48</v>
      </c>
      <c r="C52" t="s">
        <v>49</v>
      </c>
      <c r="D52" t="s">
        <v>20</v>
      </c>
      <c r="E52">
        <v>32</v>
      </c>
      <c r="F52">
        <v>2</v>
      </c>
      <c r="G52">
        <v>0</v>
      </c>
      <c r="J52">
        <v>1E-10</v>
      </c>
      <c r="K52">
        <v>1E-10</v>
      </c>
      <c r="L52">
        <v>1E-10</v>
      </c>
      <c r="M52">
        <v>1E-10</v>
      </c>
      <c r="O52">
        <f t="shared" si="4"/>
        <v>4.2863266180882982E-10</v>
      </c>
      <c r="P52">
        <f t="shared" si="5"/>
        <v>3.7499531255859303E-10</v>
      </c>
      <c r="Q52">
        <f t="shared" si="6"/>
        <v>3.7499531255859303E-10</v>
      </c>
      <c r="R52">
        <f t="shared" si="7"/>
        <v>4.0000000000000001E-10</v>
      </c>
      <c r="T52">
        <f t="shared" si="0"/>
        <v>4.0181398718371143E-10</v>
      </c>
      <c r="U52">
        <f t="shared" si="1"/>
        <v>3.874976562792965E-10</v>
      </c>
      <c r="V52">
        <f t="shared" si="2"/>
        <v>0.96437075024501462</v>
      </c>
      <c r="W52" s="2">
        <f t="shared" si="3"/>
        <v>0.6763012972827992</v>
      </c>
    </row>
    <row r="53" spans="1:27" x14ac:dyDescent="0.25">
      <c r="A53" t="s">
        <v>69</v>
      </c>
      <c r="B53" t="s">
        <v>48</v>
      </c>
      <c r="C53" t="s">
        <v>49</v>
      </c>
      <c r="D53" t="s">
        <v>20</v>
      </c>
      <c r="E53">
        <v>33</v>
      </c>
      <c r="F53">
        <v>1</v>
      </c>
      <c r="G53">
        <v>0</v>
      </c>
      <c r="J53">
        <v>1E-10</v>
      </c>
      <c r="K53">
        <v>1E-10</v>
      </c>
      <c r="L53">
        <v>1E-10</v>
      </c>
      <c r="M53">
        <v>1E-10</v>
      </c>
      <c r="O53">
        <f t="shared" si="4"/>
        <v>4.2863266180882982E-10</v>
      </c>
      <c r="P53">
        <f t="shared" si="5"/>
        <v>3.7499531255859303E-10</v>
      </c>
      <c r="Q53">
        <f t="shared" si="6"/>
        <v>3.7499531255859303E-10</v>
      </c>
      <c r="R53">
        <f t="shared" si="7"/>
        <v>4.0000000000000001E-10</v>
      </c>
      <c r="T53">
        <f t="shared" si="0"/>
        <v>4.0181398718371143E-10</v>
      </c>
      <c r="U53">
        <f t="shared" si="1"/>
        <v>3.874976562792965E-10</v>
      </c>
      <c r="V53">
        <f t="shared" si="2"/>
        <v>0.96437075024501462</v>
      </c>
      <c r="W53" s="2">
        <f t="shared" si="3"/>
        <v>0.6763012972827992</v>
      </c>
    </row>
    <row r="54" spans="1:27" x14ac:dyDescent="0.25">
      <c r="A54" t="s">
        <v>70</v>
      </c>
      <c r="B54" t="s">
        <v>48</v>
      </c>
      <c r="C54" t="s">
        <v>49</v>
      </c>
      <c r="D54" t="s">
        <v>20</v>
      </c>
      <c r="E54">
        <v>34</v>
      </c>
      <c r="F54">
        <v>1</v>
      </c>
      <c r="G54">
        <v>0</v>
      </c>
      <c r="J54">
        <v>1E-10</v>
      </c>
      <c r="K54">
        <v>1E-10</v>
      </c>
      <c r="L54">
        <v>1E-10</v>
      </c>
      <c r="M54">
        <v>1E-10</v>
      </c>
      <c r="O54">
        <f t="shared" si="4"/>
        <v>4.2863266180882982E-10</v>
      </c>
      <c r="P54">
        <f t="shared" si="5"/>
        <v>3.7499531255859303E-10</v>
      </c>
      <c r="Q54">
        <f t="shared" si="6"/>
        <v>3.7499531255859303E-10</v>
      </c>
      <c r="R54">
        <f t="shared" si="7"/>
        <v>4.0000000000000001E-10</v>
      </c>
      <c r="T54">
        <f t="shared" si="0"/>
        <v>4.0181398718371143E-10</v>
      </c>
      <c r="U54">
        <f t="shared" si="1"/>
        <v>3.874976562792965E-10</v>
      </c>
      <c r="V54">
        <f t="shared" si="2"/>
        <v>0.96437075024501462</v>
      </c>
      <c r="W54" s="2">
        <f t="shared" si="3"/>
        <v>0.6763012972827992</v>
      </c>
    </row>
    <row r="55" spans="1:27" x14ac:dyDescent="0.25">
      <c r="A55" t="s">
        <v>71</v>
      </c>
      <c r="B55" t="s">
        <v>48</v>
      </c>
      <c r="C55" t="s">
        <v>49</v>
      </c>
      <c r="D55" t="s">
        <v>20</v>
      </c>
      <c r="E55">
        <v>34</v>
      </c>
      <c r="F55">
        <v>2</v>
      </c>
      <c r="G55">
        <v>0</v>
      </c>
      <c r="J55">
        <v>12.6534996032715</v>
      </c>
      <c r="K55">
        <v>14.554699897766101</v>
      </c>
      <c r="L55">
        <v>10.5867004394531</v>
      </c>
      <c r="M55">
        <v>9.9374504089355504</v>
      </c>
      <c r="O55">
        <f t="shared" si="4"/>
        <v>54.237032161472357</v>
      </c>
      <c r="P55">
        <f t="shared" si="5"/>
        <v>54.579442373593203</v>
      </c>
      <c r="Q55">
        <f t="shared" si="6"/>
        <v>39.699630402569092</v>
      </c>
      <c r="R55">
        <f t="shared" si="7"/>
        <v>39.749801635742202</v>
      </c>
      <c r="T55">
        <f t="shared" si="0"/>
        <v>54.408237267532783</v>
      </c>
      <c r="U55">
        <f t="shared" si="1"/>
        <v>39.72471601915565</v>
      </c>
      <c r="V55">
        <f t="shared" si="2"/>
        <v>0.7301231948358069</v>
      </c>
      <c r="W55" s="2">
        <f t="shared" si="3"/>
        <v>1.3883783209512427E-4</v>
      </c>
      <c r="Y55" s="14"/>
    </row>
    <row r="56" spans="1:27" x14ac:dyDescent="0.25">
      <c r="A56" t="s">
        <v>72</v>
      </c>
      <c r="B56" t="s">
        <v>48</v>
      </c>
      <c r="C56" t="s">
        <v>49</v>
      </c>
      <c r="D56" t="s">
        <v>20</v>
      </c>
      <c r="E56">
        <v>34</v>
      </c>
      <c r="F56">
        <v>3</v>
      </c>
      <c r="G56">
        <v>0</v>
      </c>
      <c r="J56">
        <v>5.8111100196838397</v>
      </c>
      <c r="K56">
        <v>5.8591799736022896</v>
      </c>
      <c r="L56">
        <v>4.91854000091553</v>
      </c>
      <c r="M56">
        <v>3.4583699703216602</v>
      </c>
      <c r="O56">
        <f t="shared" si="4"/>
        <v>24.908315558010457</v>
      </c>
      <c r="P56">
        <f t="shared" si="5"/>
        <v>21.971650255380393</v>
      </c>
      <c r="Q56">
        <f t="shared" si="6"/>
        <v>18.444294449752615</v>
      </c>
      <c r="R56">
        <f t="shared" si="7"/>
        <v>13.833479881286641</v>
      </c>
      <c r="T56">
        <f t="shared" si="0"/>
        <v>23.439982906695427</v>
      </c>
      <c r="U56">
        <f t="shared" si="1"/>
        <v>16.138887165519627</v>
      </c>
      <c r="V56">
        <f t="shared" si="2"/>
        <v>0.68851957912092565</v>
      </c>
      <c r="W56" s="2">
        <f t="shared" si="3"/>
        <v>0.1162209628480575</v>
      </c>
    </row>
    <row r="57" spans="1:27" x14ac:dyDescent="0.25">
      <c r="A57" t="s">
        <v>73</v>
      </c>
      <c r="B57" t="s">
        <v>48</v>
      </c>
      <c r="C57" t="s">
        <v>49</v>
      </c>
      <c r="D57" t="s">
        <v>20</v>
      </c>
      <c r="E57">
        <v>34</v>
      </c>
      <c r="F57">
        <v>4</v>
      </c>
      <c r="G57">
        <v>0</v>
      </c>
      <c r="J57">
        <v>1E-10</v>
      </c>
      <c r="K57">
        <v>1E-10</v>
      </c>
      <c r="L57">
        <v>1E-10</v>
      </c>
      <c r="M57">
        <v>1E-10</v>
      </c>
      <c r="O57">
        <f t="shared" si="4"/>
        <v>4.2863266180882982E-10</v>
      </c>
      <c r="P57">
        <f t="shared" si="5"/>
        <v>3.7499531255859303E-10</v>
      </c>
      <c r="Q57">
        <f t="shared" si="6"/>
        <v>3.7499531255859303E-10</v>
      </c>
      <c r="R57">
        <f t="shared" si="7"/>
        <v>4.0000000000000001E-10</v>
      </c>
      <c r="T57">
        <f t="shared" si="0"/>
        <v>4.0181398718371143E-10</v>
      </c>
      <c r="U57">
        <f t="shared" si="1"/>
        <v>3.874976562792965E-10</v>
      </c>
      <c r="V57">
        <f t="shared" si="2"/>
        <v>0.96437075024501462</v>
      </c>
      <c r="W57" s="2">
        <f t="shared" si="3"/>
        <v>0.6763012972827992</v>
      </c>
    </row>
    <row r="58" spans="1:27" x14ac:dyDescent="0.25">
      <c r="A58" t="s">
        <v>74</v>
      </c>
      <c r="B58" t="s">
        <v>48</v>
      </c>
      <c r="C58" t="s">
        <v>49</v>
      </c>
      <c r="D58" t="s">
        <v>20</v>
      </c>
      <c r="E58">
        <v>35</v>
      </c>
      <c r="F58">
        <v>2</v>
      </c>
      <c r="G58">
        <v>0</v>
      </c>
      <c r="J58">
        <v>1E-10</v>
      </c>
      <c r="K58">
        <v>1E-10</v>
      </c>
      <c r="L58">
        <v>1E-10</v>
      </c>
      <c r="M58">
        <v>1E-10</v>
      </c>
      <c r="O58">
        <f t="shared" si="4"/>
        <v>4.2863266180882982E-10</v>
      </c>
      <c r="P58">
        <f t="shared" si="5"/>
        <v>3.7499531255859303E-10</v>
      </c>
      <c r="Q58">
        <f t="shared" si="6"/>
        <v>3.7499531255859303E-10</v>
      </c>
      <c r="R58">
        <f t="shared" si="7"/>
        <v>4.0000000000000001E-10</v>
      </c>
      <c r="T58">
        <f t="shared" si="0"/>
        <v>4.0181398718371143E-10</v>
      </c>
      <c r="U58">
        <f t="shared" si="1"/>
        <v>3.874976562792965E-10</v>
      </c>
      <c r="V58">
        <f t="shared" si="2"/>
        <v>0.96437075024501462</v>
      </c>
      <c r="W58" s="2">
        <f t="shared" si="3"/>
        <v>0.6763012972827992</v>
      </c>
    </row>
    <row r="59" spans="1:27" x14ac:dyDescent="0.25">
      <c r="A59" t="s">
        <v>75</v>
      </c>
      <c r="B59" t="s">
        <v>48</v>
      </c>
      <c r="C59" t="s">
        <v>49</v>
      </c>
      <c r="D59" t="s">
        <v>20</v>
      </c>
      <c r="E59">
        <v>36</v>
      </c>
      <c r="F59">
        <v>2</v>
      </c>
      <c r="G59">
        <v>0</v>
      </c>
      <c r="J59">
        <v>1E-10</v>
      </c>
      <c r="K59">
        <v>0.113462999463081</v>
      </c>
      <c r="L59">
        <v>1E-10</v>
      </c>
      <c r="M59">
        <v>1E-10</v>
      </c>
      <c r="O59">
        <f t="shared" si="4"/>
        <v>4.2863266180882982E-10</v>
      </c>
      <c r="P59">
        <f t="shared" si="5"/>
        <v>0.42548092947493527</v>
      </c>
      <c r="Q59">
        <f t="shared" si="6"/>
        <v>3.7499531255859303E-10</v>
      </c>
      <c r="R59">
        <f t="shared" si="7"/>
        <v>4.0000000000000001E-10</v>
      </c>
      <c r="T59">
        <f t="shared" si="0"/>
        <v>0.21274046495178398</v>
      </c>
      <c r="U59">
        <f t="shared" si="1"/>
        <v>3.874976562792965E-10</v>
      </c>
      <c r="V59">
        <f t="shared" si="2"/>
        <v>1.8214572219117784E-9</v>
      </c>
      <c r="W59" s="2">
        <f t="shared" si="3"/>
        <v>0.42264973073595091</v>
      </c>
      <c r="AA59" s="10"/>
    </row>
    <row r="60" spans="1:27" x14ac:dyDescent="0.25">
      <c r="A60" t="s">
        <v>76</v>
      </c>
      <c r="B60" t="s">
        <v>48</v>
      </c>
      <c r="C60" t="s">
        <v>49</v>
      </c>
      <c r="D60" t="s">
        <v>20</v>
      </c>
      <c r="E60">
        <v>36</v>
      </c>
      <c r="F60">
        <v>3</v>
      </c>
      <c r="G60">
        <v>0</v>
      </c>
      <c r="J60">
        <v>1E-10</v>
      </c>
      <c r="K60">
        <v>1E-10</v>
      </c>
      <c r="L60">
        <v>1E-10</v>
      </c>
      <c r="M60">
        <v>1E-10</v>
      </c>
      <c r="O60">
        <f t="shared" si="4"/>
        <v>4.2863266180882982E-10</v>
      </c>
      <c r="P60">
        <f t="shared" si="5"/>
        <v>3.7499531255859303E-10</v>
      </c>
      <c r="Q60">
        <f t="shared" si="6"/>
        <v>3.7499531255859303E-10</v>
      </c>
      <c r="R60">
        <f t="shared" si="7"/>
        <v>4.0000000000000001E-10</v>
      </c>
      <c r="T60">
        <f t="shared" si="0"/>
        <v>4.0181398718371143E-10</v>
      </c>
      <c r="U60">
        <f t="shared" si="1"/>
        <v>3.874976562792965E-10</v>
      </c>
      <c r="V60">
        <f t="shared" si="2"/>
        <v>0.96437075024501462</v>
      </c>
      <c r="W60" s="2">
        <f t="shared" si="3"/>
        <v>0.6763012972827992</v>
      </c>
    </row>
    <row r="61" spans="1:27" x14ac:dyDescent="0.25">
      <c r="A61" t="s">
        <v>77</v>
      </c>
      <c r="B61" t="s">
        <v>48</v>
      </c>
      <c r="C61" t="s">
        <v>49</v>
      </c>
      <c r="D61" t="s">
        <v>20</v>
      </c>
      <c r="E61">
        <v>36</v>
      </c>
      <c r="F61">
        <v>4</v>
      </c>
      <c r="G61">
        <v>0</v>
      </c>
      <c r="J61">
        <v>1E-10</v>
      </c>
      <c r="K61">
        <v>1E-10</v>
      </c>
      <c r="L61">
        <v>1E-10</v>
      </c>
      <c r="M61">
        <v>1E-10</v>
      </c>
      <c r="O61">
        <f t="shared" si="4"/>
        <v>4.2863266180882982E-10</v>
      </c>
      <c r="P61">
        <f t="shared" si="5"/>
        <v>3.7499531255859303E-10</v>
      </c>
      <c r="Q61">
        <f t="shared" si="6"/>
        <v>3.7499531255859303E-10</v>
      </c>
      <c r="R61">
        <f t="shared" si="7"/>
        <v>4.0000000000000001E-10</v>
      </c>
      <c r="T61">
        <f t="shared" si="0"/>
        <v>4.0181398718371143E-10</v>
      </c>
      <c r="U61">
        <f t="shared" si="1"/>
        <v>3.874976562792965E-10</v>
      </c>
      <c r="V61">
        <f t="shared" si="2"/>
        <v>0.96437075024501462</v>
      </c>
      <c r="W61" s="2">
        <f t="shared" si="3"/>
        <v>0.6763012972827992</v>
      </c>
    </row>
    <row r="62" spans="1:27" x14ac:dyDescent="0.25">
      <c r="A62" t="s">
        <v>78</v>
      </c>
      <c r="B62" t="s">
        <v>48</v>
      </c>
      <c r="C62" t="s">
        <v>49</v>
      </c>
      <c r="D62" t="s">
        <v>20</v>
      </c>
      <c r="E62">
        <v>36</v>
      </c>
      <c r="F62">
        <v>5</v>
      </c>
      <c r="G62">
        <v>0</v>
      </c>
      <c r="J62">
        <v>1E-10</v>
      </c>
      <c r="K62">
        <v>1E-10</v>
      </c>
      <c r="L62">
        <v>1E-10</v>
      </c>
      <c r="M62">
        <v>1E-10</v>
      </c>
      <c r="O62">
        <f t="shared" si="4"/>
        <v>4.2863266180882982E-10</v>
      </c>
      <c r="P62">
        <f t="shared" si="5"/>
        <v>3.7499531255859303E-10</v>
      </c>
      <c r="Q62">
        <f t="shared" si="6"/>
        <v>3.7499531255859303E-10</v>
      </c>
      <c r="R62">
        <f t="shared" si="7"/>
        <v>4.0000000000000001E-10</v>
      </c>
      <c r="T62">
        <f t="shared" si="0"/>
        <v>4.0181398718371143E-10</v>
      </c>
      <c r="U62">
        <f t="shared" si="1"/>
        <v>3.874976562792965E-10</v>
      </c>
      <c r="V62">
        <f t="shared" si="2"/>
        <v>0.96437075024501462</v>
      </c>
      <c r="W62" s="2">
        <f t="shared" si="3"/>
        <v>0.6763012972827992</v>
      </c>
    </row>
    <row r="63" spans="1:27" x14ac:dyDescent="0.25">
      <c r="A63" t="s">
        <v>79</v>
      </c>
      <c r="B63" t="s">
        <v>48</v>
      </c>
      <c r="C63" t="s">
        <v>49</v>
      </c>
      <c r="D63" t="s">
        <v>20</v>
      </c>
      <c r="E63">
        <v>34</v>
      </c>
      <c r="F63">
        <v>3</v>
      </c>
      <c r="G63">
        <v>0</v>
      </c>
      <c r="J63">
        <v>1E-10</v>
      </c>
      <c r="K63">
        <v>1E-10</v>
      </c>
      <c r="L63">
        <v>1E-10</v>
      </c>
      <c r="M63">
        <v>0.32414600253105202</v>
      </c>
      <c r="O63">
        <f t="shared" si="4"/>
        <v>4.2863266180882982E-10</v>
      </c>
      <c r="P63">
        <f t="shared" si="5"/>
        <v>3.7499531255859303E-10</v>
      </c>
      <c r="Q63">
        <f t="shared" si="6"/>
        <v>3.7499531255859303E-10</v>
      </c>
      <c r="R63">
        <f t="shared" si="7"/>
        <v>1.2965840101242081</v>
      </c>
      <c r="T63">
        <f t="shared" si="0"/>
        <v>4.0181398718371143E-10</v>
      </c>
      <c r="U63">
        <f t="shared" si="1"/>
        <v>0.64829200524960173</v>
      </c>
      <c r="V63">
        <f t="shared" si="2"/>
        <v>1613413235.7945998</v>
      </c>
      <c r="W63" s="2">
        <f t="shared" si="3"/>
        <v>0.42264973082629687</v>
      </c>
      <c r="AA63" s="4"/>
    </row>
    <row r="64" spans="1:27" x14ac:dyDescent="0.25">
      <c r="A64" t="s">
        <v>80</v>
      </c>
      <c r="B64" t="s">
        <v>48</v>
      </c>
      <c r="C64" t="s">
        <v>49</v>
      </c>
      <c r="D64" t="s">
        <v>20</v>
      </c>
      <c r="E64">
        <v>34</v>
      </c>
      <c r="F64">
        <v>4</v>
      </c>
      <c r="G64">
        <v>0</v>
      </c>
      <c r="J64">
        <v>1E-10</v>
      </c>
      <c r="K64">
        <v>1E-10</v>
      </c>
      <c r="L64">
        <v>1E-10</v>
      </c>
      <c r="M64">
        <v>1E-10</v>
      </c>
      <c r="O64">
        <f t="shared" si="4"/>
        <v>4.2863266180882982E-10</v>
      </c>
      <c r="P64">
        <f t="shared" si="5"/>
        <v>3.7499531255859303E-10</v>
      </c>
      <c r="Q64">
        <f t="shared" si="6"/>
        <v>3.7499531255859303E-10</v>
      </c>
      <c r="R64">
        <f t="shared" si="7"/>
        <v>4.0000000000000001E-10</v>
      </c>
      <c r="T64">
        <f t="shared" si="0"/>
        <v>4.0181398718371143E-10</v>
      </c>
      <c r="U64">
        <f t="shared" si="1"/>
        <v>3.874976562792965E-10</v>
      </c>
      <c r="V64">
        <f t="shared" si="2"/>
        <v>0.96437075024501462</v>
      </c>
      <c r="W64" s="2">
        <f t="shared" si="3"/>
        <v>0.6763012972827992</v>
      </c>
    </row>
    <row r="65" spans="1:27" x14ac:dyDescent="0.25">
      <c r="A65" t="s">
        <v>81</v>
      </c>
      <c r="B65" t="s">
        <v>48</v>
      </c>
      <c r="C65" t="s">
        <v>49</v>
      </c>
      <c r="D65" t="s">
        <v>20</v>
      </c>
      <c r="E65">
        <v>35</v>
      </c>
      <c r="F65">
        <v>1</v>
      </c>
      <c r="G65">
        <v>0</v>
      </c>
      <c r="J65">
        <v>1E-10</v>
      </c>
      <c r="K65">
        <v>1E-10</v>
      </c>
      <c r="L65">
        <v>1E-10</v>
      </c>
      <c r="M65">
        <v>1E-10</v>
      </c>
      <c r="O65">
        <f t="shared" si="4"/>
        <v>4.2863266180882982E-10</v>
      </c>
      <c r="P65">
        <f t="shared" si="5"/>
        <v>3.7499531255859303E-10</v>
      </c>
      <c r="Q65">
        <f t="shared" si="6"/>
        <v>3.7499531255859303E-10</v>
      </c>
      <c r="R65">
        <f t="shared" si="7"/>
        <v>4.0000000000000001E-10</v>
      </c>
      <c r="T65">
        <f t="shared" si="0"/>
        <v>4.0181398718371143E-10</v>
      </c>
      <c r="U65">
        <f t="shared" si="1"/>
        <v>3.874976562792965E-10</v>
      </c>
      <c r="V65">
        <f t="shared" si="2"/>
        <v>0.96437075024501462</v>
      </c>
      <c r="W65" s="2">
        <f t="shared" si="3"/>
        <v>0.6763012972827992</v>
      </c>
    </row>
    <row r="66" spans="1:27" x14ac:dyDescent="0.25">
      <c r="A66" t="s">
        <v>82</v>
      </c>
      <c r="B66" t="s">
        <v>48</v>
      </c>
      <c r="C66" t="s">
        <v>49</v>
      </c>
      <c r="D66" t="s">
        <v>20</v>
      </c>
      <c r="E66">
        <v>35</v>
      </c>
      <c r="F66">
        <v>2</v>
      </c>
      <c r="G66">
        <v>0</v>
      </c>
      <c r="J66">
        <v>1E-10</v>
      </c>
      <c r="K66">
        <v>1E-10</v>
      </c>
      <c r="L66">
        <v>1E-10</v>
      </c>
      <c r="M66">
        <v>1E-10</v>
      </c>
      <c r="O66">
        <f t="shared" si="4"/>
        <v>4.2863266180882982E-10</v>
      </c>
      <c r="P66">
        <f t="shared" si="5"/>
        <v>3.7499531255859303E-10</v>
      </c>
      <c r="Q66">
        <f t="shared" si="6"/>
        <v>3.7499531255859303E-10</v>
      </c>
      <c r="R66">
        <f t="shared" si="7"/>
        <v>4.0000000000000001E-10</v>
      </c>
      <c r="T66">
        <f t="shared" si="0"/>
        <v>4.0181398718371143E-10</v>
      </c>
      <c r="U66">
        <f t="shared" si="1"/>
        <v>3.874976562792965E-10</v>
      </c>
      <c r="V66">
        <f t="shared" si="2"/>
        <v>0.96437075024501462</v>
      </c>
      <c r="W66" s="2">
        <f t="shared" si="3"/>
        <v>0.6763012972827992</v>
      </c>
    </row>
    <row r="67" spans="1:27" x14ac:dyDescent="0.25">
      <c r="A67" t="s">
        <v>83</v>
      </c>
      <c r="B67" t="s">
        <v>48</v>
      </c>
      <c r="C67" t="s">
        <v>49</v>
      </c>
      <c r="D67" t="s">
        <v>20</v>
      </c>
      <c r="E67">
        <v>35</v>
      </c>
      <c r="F67">
        <v>2</v>
      </c>
      <c r="G67">
        <v>0</v>
      </c>
      <c r="J67">
        <v>1E-10</v>
      </c>
      <c r="K67">
        <v>1E-10</v>
      </c>
      <c r="L67">
        <v>1E-10</v>
      </c>
      <c r="M67">
        <v>1E-10</v>
      </c>
      <c r="O67">
        <f t="shared" si="4"/>
        <v>4.2863266180882982E-10</v>
      </c>
      <c r="P67">
        <f t="shared" si="5"/>
        <v>3.7499531255859303E-10</v>
      </c>
      <c r="Q67">
        <f t="shared" si="6"/>
        <v>3.7499531255859303E-10</v>
      </c>
      <c r="R67">
        <f t="shared" si="7"/>
        <v>4.0000000000000001E-10</v>
      </c>
      <c r="T67">
        <f t="shared" si="0"/>
        <v>4.0181398718371143E-10</v>
      </c>
      <c r="U67">
        <f t="shared" si="1"/>
        <v>3.874976562792965E-10</v>
      </c>
      <c r="V67">
        <f t="shared" si="2"/>
        <v>0.96437075024501462</v>
      </c>
      <c r="W67" s="2">
        <f t="shared" si="3"/>
        <v>0.6763012972827992</v>
      </c>
    </row>
    <row r="68" spans="1:27" x14ac:dyDescent="0.25">
      <c r="A68" t="s">
        <v>84</v>
      </c>
      <c r="B68" t="s">
        <v>48</v>
      </c>
      <c r="C68" t="s">
        <v>49</v>
      </c>
      <c r="D68" t="s">
        <v>20</v>
      </c>
      <c r="E68">
        <v>35</v>
      </c>
      <c r="F68">
        <v>3</v>
      </c>
      <c r="G68">
        <v>0</v>
      </c>
      <c r="J68">
        <v>1E-10</v>
      </c>
      <c r="K68">
        <v>1E-10</v>
      </c>
      <c r="L68">
        <v>1E-10</v>
      </c>
      <c r="M68">
        <v>1E-10</v>
      </c>
      <c r="O68">
        <f t="shared" si="4"/>
        <v>4.2863266180882982E-10</v>
      </c>
      <c r="P68">
        <f t="shared" si="5"/>
        <v>3.7499531255859303E-10</v>
      </c>
      <c r="Q68">
        <f t="shared" si="6"/>
        <v>3.7499531255859303E-10</v>
      </c>
      <c r="R68">
        <f t="shared" si="7"/>
        <v>4.0000000000000001E-10</v>
      </c>
      <c r="T68">
        <f t="shared" si="0"/>
        <v>4.0181398718371143E-10</v>
      </c>
      <c r="U68">
        <f t="shared" si="1"/>
        <v>3.874976562792965E-10</v>
      </c>
      <c r="V68">
        <f t="shared" si="2"/>
        <v>0.96437075024501462</v>
      </c>
      <c r="W68" s="2">
        <f t="shared" si="3"/>
        <v>0.6763012972827992</v>
      </c>
    </row>
    <row r="69" spans="1:27" x14ac:dyDescent="0.25">
      <c r="A69" t="s">
        <v>85</v>
      </c>
      <c r="B69" t="s">
        <v>48</v>
      </c>
      <c r="C69" t="s">
        <v>49</v>
      </c>
      <c r="D69" t="s">
        <v>20</v>
      </c>
      <c r="E69">
        <v>35</v>
      </c>
      <c r="F69">
        <v>3</v>
      </c>
      <c r="G69">
        <v>0</v>
      </c>
      <c r="J69">
        <v>1E-10</v>
      </c>
      <c r="K69">
        <v>1E-10</v>
      </c>
      <c r="L69">
        <v>1E-10</v>
      </c>
      <c r="M69">
        <v>1E-10</v>
      </c>
      <c r="O69">
        <f t="shared" si="4"/>
        <v>4.2863266180882982E-10</v>
      </c>
      <c r="P69">
        <f t="shared" si="5"/>
        <v>3.7499531255859303E-10</v>
      </c>
      <c r="Q69">
        <f t="shared" si="6"/>
        <v>3.7499531255859303E-10</v>
      </c>
      <c r="R69">
        <f t="shared" si="7"/>
        <v>4.0000000000000001E-10</v>
      </c>
      <c r="T69">
        <f t="shared" si="0"/>
        <v>4.0181398718371143E-10</v>
      </c>
      <c r="U69">
        <f t="shared" si="1"/>
        <v>3.874976562792965E-10</v>
      </c>
      <c r="V69">
        <f t="shared" si="2"/>
        <v>0.96437075024501462</v>
      </c>
      <c r="W69" s="2">
        <f t="shared" si="3"/>
        <v>0.6763012972827992</v>
      </c>
    </row>
    <row r="70" spans="1:27" x14ac:dyDescent="0.25">
      <c r="A70" t="s">
        <v>86</v>
      </c>
      <c r="B70" t="s">
        <v>48</v>
      </c>
      <c r="C70" t="s">
        <v>49</v>
      </c>
      <c r="D70" t="s">
        <v>20</v>
      </c>
      <c r="E70">
        <v>36</v>
      </c>
      <c r="F70">
        <v>3</v>
      </c>
      <c r="G70">
        <v>0</v>
      </c>
      <c r="J70">
        <v>1E-10</v>
      </c>
      <c r="K70">
        <v>1E-10</v>
      </c>
      <c r="L70">
        <v>1E-10</v>
      </c>
      <c r="M70">
        <v>1E-10</v>
      </c>
      <c r="O70">
        <f t="shared" si="4"/>
        <v>4.2863266180882982E-10</v>
      </c>
      <c r="P70">
        <f t="shared" si="5"/>
        <v>3.7499531255859303E-10</v>
      </c>
      <c r="Q70">
        <f t="shared" si="6"/>
        <v>3.7499531255859303E-10</v>
      </c>
      <c r="R70">
        <f t="shared" si="7"/>
        <v>4.0000000000000001E-10</v>
      </c>
      <c r="T70">
        <f t="shared" ref="T70:T133" si="8">AVERAGE(O70:P70)</f>
        <v>4.0181398718371143E-10</v>
      </c>
      <c r="U70">
        <f t="shared" ref="U70:U133" si="9">AVERAGE(Q70:R70)</f>
        <v>3.874976562792965E-10</v>
      </c>
      <c r="V70">
        <f t="shared" ref="V70:V133" si="10">U70/T70</f>
        <v>0.96437075024501462</v>
      </c>
      <c r="W70" s="2">
        <f t="shared" ref="W70:W133" si="11">_xlfn.T.TEST(O70:P70,Q70:R70,2,2)</f>
        <v>0.6763012972827992</v>
      </c>
    </row>
    <row r="71" spans="1:27" x14ac:dyDescent="0.25">
      <c r="A71" t="s">
        <v>87</v>
      </c>
      <c r="B71" t="s">
        <v>48</v>
      </c>
      <c r="C71" t="s">
        <v>49</v>
      </c>
      <c r="D71" t="s">
        <v>20</v>
      </c>
      <c r="E71">
        <v>36</v>
      </c>
      <c r="F71">
        <v>2</v>
      </c>
      <c r="G71">
        <v>0</v>
      </c>
      <c r="J71">
        <v>3.03245997428894</v>
      </c>
      <c r="K71">
        <v>3.6929800510406499</v>
      </c>
      <c r="L71">
        <v>3.0689001083374001</v>
      </c>
      <c r="M71">
        <v>3.0292499065399201</v>
      </c>
      <c r="O71">
        <f t="shared" ref="O71:O134" si="12">J71/0.2333</f>
        <v>12.99811390608204</v>
      </c>
      <c r="P71">
        <f t="shared" ref="P71:P134" si="13">K71/0.26667</f>
        <v>13.848502085126372</v>
      </c>
      <c r="Q71">
        <f t="shared" ref="Q71:Q134" si="14">L71/0.26667</f>
        <v>11.508231553370832</v>
      </c>
      <c r="R71">
        <f t="shared" ref="R71:R134" si="15">M71/0.25</f>
        <v>12.11699962615968</v>
      </c>
      <c r="T71">
        <f t="shared" si="8"/>
        <v>13.423307995604205</v>
      </c>
      <c r="U71">
        <f t="shared" si="9"/>
        <v>11.812615589765256</v>
      </c>
      <c r="V71">
        <f t="shared" si="10"/>
        <v>0.88000778896182597</v>
      </c>
      <c r="W71" s="2">
        <f t="shared" si="11"/>
        <v>9.1208678245183306E-2</v>
      </c>
    </row>
    <row r="72" spans="1:27" x14ac:dyDescent="0.25">
      <c r="A72" t="s">
        <v>88</v>
      </c>
      <c r="B72" t="s">
        <v>48</v>
      </c>
      <c r="C72" t="s">
        <v>49</v>
      </c>
      <c r="D72" t="s">
        <v>20</v>
      </c>
      <c r="E72">
        <v>36</v>
      </c>
      <c r="F72">
        <v>3</v>
      </c>
      <c r="G72">
        <v>0</v>
      </c>
      <c r="J72">
        <v>1E-10</v>
      </c>
      <c r="K72">
        <v>1E-10</v>
      </c>
      <c r="L72">
        <v>1E-10</v>
      </c>
      <c r="M72">
        <v>1E-10</v>
      </c>
      <c r="O72">
        <f t="shared" si="12"/>
        <v>4.2863266180882982E-10</v>
      </c>
      <c r="P72">
        <f t="shared" si="13"/>
        <v>3.7499531255859303E-10</v>
      </c>
      <c r="Q72">
        <f t="shared" si="14"/>
        <v>3.7499531255859303E-10</v>
      </c>
      <c r="R72">
        <f t="shared" si="15"/>
        <v>4.0000000000000001E-10</v>
      </c>
      <c r="T72">
        <f t="shared" si="8"/>
        <v>4.0181398718371143E-10</v>
      </c>
      <c r="U72">
        <f t="shared" si="9"/>
        <v>3.874976562792965E-10</v>
      </c>
      <c r="V72">
        <f t="shared" si="10"/>
        <v>0.96437075024501462</v>
      </c>
      <c r="W72" s="2">
        <f t="shared" si="11"/>
        <v>0.6763012972827992</v>
      </c>
    </row>
    <row r="73" spans="1:27" x14ac:dyDescent="0.25">
      <c r="A73" t="s">
        <v>89</v>
      </c>
      <c r="B73" t="s">
        <v>48</v>
      </c>
      <c r="C73" t="s">
        <v>49</v>
      </c>
      <c r="D73" t="s">
        <v>20</v>
      </c>
      <c r="E73">
        <v>38</v>
      </c>
      <c r="F73">
        <v>4</v>
      </c>
      <c r="G73">
        <v>0</v>
      </c>
      <c r="J73">
        <v>3.9502599239349401</v>
      </c>
      <c r="K73">
        <v>7.0072598457336399</v>
      </c>
      <c r="L73">
        <v>5.0770001411437997</v>
      </c>
      <c r="M73">
        <v>4.0490198135376003</v>
      </c>
      <c r="O73">
        <f t="shared" si="12"/>
        <v>16.93210426032979</v>
      </c>
      <c r="P73">
        <f t="shared" si="13"/>
        <v>26.276895960301644</v>
      </c>
      <c r="Q73">
        <f t="shared" si="14"/>
        <v>19.038512547882398</v>
      </c>
      <c r="R73">
        <f t="shared" si="15"/>
        <v>16.196079254150401</v>
      </c>
      <c r="T73">
        <f t="shared" si="8"/>
        <v>21.604500110315719</v>
      </c>
      <c r="U73">
        <f t="shared" si="9"/>
        <v>17.617295901016398</v>
      </c>
      <c r="V73">
        <f t="shared" si="10"/>
        <v>0.81544566229535154</v>
      </c>
      <c r="W73" s="2">
        <f t="shared" si="11"/>
        <v>0.50003493534738086</v>
      </c>
    </row>
    <row r="74" spans="1:27" x14ac:dyDescent="0.25">
      <c r="A74" t="s">
        <v>90</v>
      </c>
      <c r="B74" t="s">
        <v>48</v>
      </c>
      <c r="C74" t="s">
        <v>49</v>
      </c>
      <c r="D74" t="s">
        <v>20</v>
      </c>
      <c r="E74">
        <v>40</v>
      </c>
      <c r="F74">
        <v>6</v>
      </c>
      <c r="G74">
        <v>0</v>
      </c>
      <c r="J74">
        <v>1E-10</v>
      </c>
      <c r="K74">
        <v>1E-10</v>
      </c>
      <c r="L74">
        <v>3.4682800769805899</v>
      </c>
      <c r="M74">
        <v>2.6424000263214098</v>
      </c>
      <c r="O74">
        <f t="shared" si="12"/>
        <v>4.2863266180882982E-10</v>
      </c>
      <c r="P74">
        <f t="shared" si="13"/>
        <v>3.7499531255859303E-10</v>
      </c>
      <c r="Q74">
        <f t="shared" si="14"/>
        <v>13.005887715080773</v>
      </c>
      <c r="R74">
        <f t="shared" si="15"/>
        <v>10.569600105285639</v>
      </c>
      <c r="T74">
        <f t="shared" si="8"/>
        <v>4.0181398718371143E-10</v>
      </c>
      <c r="U74">
        <f t="shared" si="9"/>
        <v>11.787743910183206</v>
      </c>
      <c r="V74">
        <f t="shared" si="10"/>
        <v>29336320501.938595</v>
      </c>
      <c r="W74" s="2">
        <f t="shared" si="11"/>
        <v>1.0511049928269884E-2</v>
      </c>
      <c r="Y74" s="14"/>
      <c r="AA74" s="4"/>
    </row>
    <row r="75" spans="1:27" x14ac:dyDescent="0.25">
      <c r="A75" t="s">
        <v>91</v>
      </c>
      <c r="B75" t="s">
        <v>48</v>
      </c>
      <c r="C75" t="s">
        <v>49</v>
      </c>
      <c r="D75" t="s">
        <v>20</v>
      </c>
      <c r="E75">
        <v>36</v>
      </c>
      <c r="F75">
        <v>2</v>
      </c>
      <c r="G75">
        <v>0</v>
      </c>
      <c r="J75">
        <v>1E-10</v>
      </c>
      <c r="K75">
        <v>1E-10</v>
      </c>
      <c r="L75">
        <v>1E-10</v>
      </c>
      <c r="M75">
        <v>1E-10</v>
      </c>
      <c r="O75">
        <f t="shared" si="12"/>
        <v>4.2863266180882982E-10</v>
      </c>
      <c r="P75">
        <f t="shared" si="13"/>
        <v>3.7499531255859303E-10</v>
      </c>
      <c r="Q75">
        <f t="shared" si="14"/>
        <v>3.7499531255859303E-10</v>
      </c>
      <c r="R75">
        <f t="shared" si="15"/>
        <v>4.0000000000000001E-10</v>
      </c>
      <c r="T75">
        <f t="shared" si="8"/>
        <v>4.0181398718371143E-10</v>
      </c>
      <c r="U75">
        <f t="shared" si="9"/>
        <v>3.874976562792965E-10</v>
      </c>
      <c r="V75">
        <f t="shared" si="10"/>
        <v>0.96437075024501462</v>
      </c>
      <c r="W75" s="2">
        <f t="shared" si="11"/>
        <v>0.6763012972827992</v>
      </c>
    </row>
    <row r="76" spans="1:27" x14ac:dyDescent="0.25">
      <c r="A76" t="s">
        <v>92</v>
      </c>
      <c r="B76" t="s">
        <v>48</v>
      </c>
      <c r="C76" t="s">
        <v>49</v>
      </c>
      <c r="D76" t="s">
        <v>20</v>
      </c>
      <c r="E76">
        <v>36</v>
      </c>
      <c r="F76">
        <v>3</v>
      </c>
      <c r="G76">
        <v>0</v>
      </c>
      <c r="J76">
        <v>29.4694004058838</v>
      </c>
      <c r="K76">
        <v>33.143501281738303</v>
      </c>
      <c r="L76">
        <v>30.097499847412099</v>
      </c>
      <c r="M76">
        <v>27.2210998535156</v>
      </c>
      <c r="O76">
        <f t="shared" si="12"/>
        <v>126.31547537884182</v>
      </c>
      <c r="P76">
        <f t="shared" si="13"/>
        <v>124.28657622431582</v>
      </c>
      <c r="Q76">
        <f t="shared" si="14"/>
        <v>112.86421362512505</v>
      </c>
      <c r="R76">
        <f t="shared" si="15"/>
        <v>108.8843994140624</v>
      </c>
      <c r="T76">
        <f t="shared" si="8"/>
        <v>125.30102580157882</v>
      </c>
      <c r="U76">
        <f t="shared" si="9"/>
        <v>110.87430651959372</v>
      </c>
      <c r="V76">
        <f t="shared" si="10"/>
        <v>0.88486351815801878</v>
      </c>
      <c r="W76" s="2">
        <f t="shared" si="11"/>
        <v>2.314101042220262E-2</v>
      </c>
      <c r="Y76" s="13"/>
    </row>
    <row r="77" spans="1:27" x14ac:dyDescent="0.25">
      <c r="A77" t="s">
        <v>93</v>
      </c>
      <c r="B77" t="s">
        <v>48</v>
      </c>
      <c r="C77" t="s">
        <v>49</v>
      </c>
      <c r="D77" t="s">
        <v>20</v>
      </c>
      <c r="E77">
        <v>36</v>
      </c>
      <c r="F77">
        <v>4</v>
      </c>
      <c r="G77">
        <v>0</v>
      </c>
      <c r="J77">
        <v>1.50799000263214</v>
      </c>
      <c r="K77">
        <v>1.8724600076675399</v>
      </c>
      <c r="L77">
        <v>1.5109599828720099</v>
      </c>
      <c r="M77">
        <v>1.5537799596786499</v>
      </c>
      <c r="O77">
        <f t="shared" si="12"/>
        <v>6.4637376880931843</v>
      </c>
      <c r="P77">
        <f t="shared" si="13"/>
        <v>7.0216372582875461</v>
      </c>
      <c r="Q77">
        <f t="shared" si="14"/>
        <v>5.6660291104061571</v>
      </c>
      <c r="R77">
        <f t="shared" si="15"/>
        <v>6.2151198387145996</v>
      </c>
      <c r="T77">
        <f t="shared" si="8"/>
        <v>6.7426874731903652</v>
      </c>
      <c r="U77">
        <f t="shared" si="9"/>
        <v>5.9405744745603783</v>
      </c>
      <c r="V77">
        <f t="shared" si="10"/>
        <v>0.88103957037616343</v>
      </c>
      <c r="W77" s="2">
        <f t="shared" si="11"/>
        <v>0.17694612415701416</v>
      </c>
    </row>
    <row r="78" spans="1:27" x14ac:dyDescent="0.25">
      <c r="A78" t="s">
        <v>94</v>
      </c>
      <c r="B78" t="s">
        <v>48</v>
      </c>
      <c r="C78" t="s">
        <v>49</v>
      </c>
      <c r="D78" t="s">
        <v>20</v>
      </c>
      <c r="E78">
        <v>37</v>
      </c>
      <c r="F78">
        <v>1</v>
      </c>
      <c r="G78">
        <v>0</v>
      </c>
      <c r="J78">
        <v>1E-10</v>
      </c>
      <c r="K78">
        <v>1E-10</v>
      </c>
      <c r="L78">
        <v>1E-10</v>
      </c>
      <c r="M78">
        <v>1E-10</v>
      </c>
      <c r="O78">
        <f t="shared" si="12"/>
        <v>4.2863266180882982E-10</v>
      </c>
      <c r="P78">
        <f t="shared" si="13"/>
        <v>3.7499531255859303E-10</v>
      </c>
      <c r="Q78">
        <f t="shared" si="14"/>
        <v>3.7499531255859303E-10</v>
      </c>
      <c r="R78">
        <f t="shared" si="15"/>
        <v>4.0000000000000001E-10</v>
      </c>
      <c r="T78">
        <f t="shared" si="8"/>
        <v>4.0181398718371143E-10</v>
      </c>
      <c r="U78">
        <f t="shared" si="9"/>
        <v>3.874976562792965E-10</v>
      </c>
      <c r="V78">
        <f t="shared" si="10"/>
        <v>0.96437075024501462</v>
      </c>
      <c r="W78" s="2">
        <f t="shared" si="11"/>
        <v>0.6763012972827992</v>
      </c>
    </row>
    <row r="79" spans="1:27" x14ac:dyDescent="0.25">
      <c r="A79" t="s">
        <v>95</v>
      </c>
      <c r="B79" t="s">
        <v>48</v>
      </c>
      <c r="C79" t="s">
        <v>49</v>
      </c>
      <c r="D79" t="s">
        <v>20</v>
      </c>
      <c r="E79">
        <v>37</v>
      </c>
      <c r="F79">
        <v>2</v>
      </c>
      <c r="G79">
        <v>0</v>
      </c>
      <c r="J79">
        <v>1E-10</v>
      </c>
      <c r="K79">
        <v>1E-10</v>
      </c>
      <c r="L79">
        <v>1E-10</v>
      </c>
      <c r="M79">
        <v>4.4686799049377397</v>
      </c>
      <c r="O79">
        <f t="shared" si="12"/>
        <v>4.2863266180882982E-10</v>
      </c>
      <c r="P79">
        <f t="shared" si="13"/>
        <v>3.7499531255859303E-10</v>
      </c>
      <c r="Q79">
        <f t="shared" si="14"/>
        <v>3.7499531255859303E-10</v>
      </c>
      <c r="R79">
        <f t="shared" si="15"/>
        <v>17.874719619750959</v>
      </c>
      <c r="T79">
        <f t="shared" si="8"/>
        <v>4.0181398718371143E-10</v>
      </c>
      <c r="U79">
        <f t="shared" si="9"/>
        <v>8.9373598100629774</v>
      </c>
      <c r="V79">
        <f t="shared" si="10"/>
        <v>22242530362.629639</v>
      </c>
      <c r="W79" s="2">
        <f t="shared" si="11"/>
        <v>0.42264973081152923</v>
      </c>
      <c r="AA79" s="4"/>
    </row>
    <row r="80" spans="1:27" x14ac:dyDescent="0.25">
      <c r="A80" t="s">
        <v>96</v>
      </c>
      <c r="B80" t="s">
        <v>48</v>
      </c>
      <c r="C80" t="s">
        <v>49</v>
      </c>
      <c r="D80" t="s">
        <v>20</v>
      </c>
      <c r="E80">
        <v>38</v>
      </c>
      <c r="F80">
        <v>2</v>
      </c>
      <c r="G80">
        <v>0</v>
      </c>
      <c r="J80">
        <v>1E-10</v>
      </c>
      <c r="K80">
        <v>1E-10</v>
      </c>
      <c r="L80">
        <v>8.26941013336182</v>
      </c>
      <c r="M80">
        <v>9.9813404083252006</v>
      </c>
      <c r="O80">
        <f t="shared" si="12"/>
        <v>4.2863266180882982E-10</v>
      </c>
      <c r="P80">
        <f t="shared" si="13"/>
        <v>3.7499531255859303E-10</v>
      </c>
      <c r="Q80">
        <f t="shared" si="14"/>
        <v>31.009900376352117</v>
      </c>
      <c r="R80">
        <f t="shared" si="15"/>
        <v>39.925361633300803</v>
      </c>
      <c r="T80">
        <f t="shared" si="8"/>
        <v>4.0181398718371143E-10</v>
      </c>
      <c r="U80">
        <f t="shared" si="9"/>
        <v>35.467631004826458</v>
      </c>
      <c r="V80">
        <f t="shared" si="10"/>
        <v>88268781416.537582</v>
      </c>
      <c r="W80" s="2">
        <f t="shared" si="11"/>
        <v>1.5431878819558546E-2</v>
      </c>
      <c r="Y80" s="13"/>
      <c r="AA80" s="4"/>
    </row>
    <row r="81" spans="1:27" x14ac:dyDescent="0.25">
      <c r="A81" t="s">
        <v>97</v>
      </c>
      <c r="B81" t="s">
        <v>48</v>
      </c>
      <c r="C81" t="s">
        <v>49</v>
      </c>
      <c r="D81" t="s">
        <v>20</v>
      </c>
      <c r="E81">
        <v>38</v>
      </c>
      <c r="F81">
        <v>3</v>
      </c>
      <c r="G81">
        <v>0</v>
      </c>
      <c r="J81">
        <v>1E-10</v>
      </c>
      <c r="K81">
        <v>1E-10</v>
      </c>
      <c r="L81">
        <v>1E-10</v>
      </c>
      <c r="M81">
        <v>1E-10</v>
      </c>
      <c r="O81">
        <f t="shared" si="12"/>
        <v>4.2863266180882982E-10</v>
      </c>
      <c r="P81">
        <f t="shared" si="13"/>
        <v>3.7499531255859303E-10</v>
      </c>
      <c r="Q81">
        <f t="shared" si="14"/>
        <v>3.7499531255859303E-10</v>
      </c>
      <c r="R81">
        <f t="shared" si="15"/>
        <v>4.0000000000000001E-10</v>
      </c>
      <c r="T81">
        <f t="shared" si="8"/>
        <v>4.0181398718371143E-10</v>
      </c>
      <c r="U81">
        <f t="shared" si="9"/>
        <v>3.874976562792965E-10</v>
      </c>
      <c r="V81">
        <f t="shared" si="10"/>
        <v>0.96437075024501462</v>
      </c>
      <c r="W81" s="2">
        <f t="shared" si="11"/>
        <v>0.6763012972827992</v>
      </c>
    </row>
    <row r="82" spans="1:27" x14ac:dyDescent="0.25">
      <c r="A82" t="s">
        <v>98</v>
      </c>
      <c r="B82" t="s">
        <v>48</v>
      </c>
      <c r="C82" t="s">
        <v>49</v>
      </c>
      <c r="D82" t="s">
        <v>20</v>
      </c>
      <c r="E82">
        <v>38</v>
      </c>
      <c r="F82">
        <v>4</v>
      </c>
      <c r="G82">
        <v>0</v>
      </c>
      <c r="J82">
        <v>0.65193402767181396</v>
      </c>
      <c r="K82">
        <v>1.33202004432678</v>
      </c>
      <c r="L82">
        <v>1.02488994598389</v>
      </c>
      <c r="M82">
        <v>0.86783802509307895</v>
      </c>
      <c r="O82">
        <f t="shared" si="12"/>
        <v>2.7944021760472095</v>
      </c>
      <c r="P82">
        <f t="shared" si="13"/>
        <v>4.9950127285663175</v>
      </c>
      <c r="Q82">
        <f t="shared" si="14"/>
        <v>3.8432892563238834</v>
      </c>
      <c r="R82">
        <f t="shared" si="15"/>
        <v>3.4713521003723158</v>
      </c>
      <c r="T82">
        <f t="shared" si="8"/>
        <v>3.8947074523067635</v>
      </c>
      <c r="U82">
        <f t="shared" si="9"/>
        <v>3.6573206783480998</v>
      </c>
      <c r="V82">
        <f t="shared" si="10"/>
        <v>0.93904888188249824</v>
      </c>
      <c r="W82" s="2">
        <f t="shared" si="11"/>
        <v>0.85125115644863092</v>
      </c>
    </row>
    <row r="83" spans="1:27" x14ac:dyDescent="0.25">
      <c r="A83" t="s">
        <v>99</v>
      </c>
      <c r="B83" t="s">
        <v>48</v>
      </c>
      <c r="C83" t="s">
        <v>49</v>
      </c>
      <c r="D83" t="s">
        <v>20</v>
      </c>
      <c r="E83">
        <v>38</v>
      </c>
      <c r="F83">
        <v>5</v>
      </c>
      <c r="G83">
        <v>0</v>
      </c>
      <c r="J83">
        <v>1E-10</v>
      </c>
      <c r="K83">
        <v>1E-10</v>
      </c>
      <c r="L83">
        <v>1.43870997428894</v>
      </c>
      <c r="M83">
        <v>1E-10</v>
      </c>
      <c r="O83">
        <f t="shared" si="12"/>
        <v>4.2863266180882982E-10</v>
      </c>
      <c r="P83">
        <f t="shared" si="13"/>
        <v>3.7499531255859303E-10</v>
      </c>
      <c r="Q83">
        <f t="shared" si="14"/>
        <v>5.3950949648964635</v>
      </c>
      <c r="R83">
        <f t="shared" si="15"/>
        <v>4.0000000000000001E-10</v>
      </c>
      <c r="T83">
        <f t="shared" si="8"/>
        <v>4.0181398718371143E-10</v>
      </c>
      <c r="U83">
        <f t="shared" si="9"/>
        <v>2.6975474826482317</v>
      </c>
      <c r="V83">
        <f t="shared" si="10"/>
        <v>6713423545.9426632</v>
      </c>
      <c r="W83" s="2">
        <f t="shared" si="11"/>
        <v>0.42264973081063306</v>
      </c>
      <c r="AA83" s="4"/>
    </row>
    <row r="84" spans="1:27" x14ac:dyDescent="0.25">
      <c r="A84" t="s">
        <v>100</v>
      </c>
      <c r="B84" t="s">
        <v>48</v>
      </c>
      <c r="C84" t="s">
        <v>49</v>
      </c>
      <c r="D84" t="s">
        <v>20</v>
      </c>
      <c r="E84">
        <v>40</v>
      </c>
      <c r="F84">
        <v>1</v>
      </c>
      <c r="G84">
        <v>0</v>
      </c>
      <c r="J84">
        <v>1E-10</v>
      </c>
      <c r="K84">
        <v>1E-10</v>
      </c>
      <c r="L84">
        <v>1E-10</v>
      </c>
      <c r="M84">
        <v>1E-10</v>
      </c>
      <c r="O84">
        <f t="shared" si="12"/>
        <v>4.2863266180882982E-10</v>
      </c>
      <c r="P84">
        <f t="shared" si="13"/>
        <v>3.7499531255859303E-10</v>
      </c>
      <c r="Q84">
        <f t="shared" si="14"/>
        <v>3.7499531255859303E-10</v>
      </c>
      <c r="R84">
        <f t="shared" si="15"/>
        <v>4.0000000000000001E-10</v>
      </c>
      <c r="T84">
        <f t="shared" si="8"/>
        <v>4.0181398718371143E-10</v>
      </c>
      <c r="U84">
        <f t="shared" si="9"/>
        <v>3.874976562792965E-10</v>
      </c>
      <c r="V84">
        <f t="shared" si="10"/>
        <v>0.96437075024501462</v>
      </c>
      <c r="W84" s="2">
        <f t="shared" si="11"/>
        <v>0.6763012972827992</v>
      </c>
    </row>
    <row r="85" spans="1:27" x14ac:dyDescent="0.25">
      <c r="A85" t="s">
        <v>101</v>
      </c>
      <c r="B85" t="s">
        <v>48</v>
      </c>
      <c r="C85" t="s">
        <v>49</v>
      </c>
      <c r="D85" t="s">
        <v>20</v>
      </c>
      <c r="E85">
        <v>40</v>
      </c>
      <c r="F85">
        <v>2</v>
      </c>
      <c r="G85">
        <v>0</v>
      </c>
      <c r="J85">
        <v>1E-10</v>
      </c>
      <c r="K85">
        <v>1E-10</v>
      </c>
      <c r="L85">
        <v>1E-10</v>
      </c>
      <c r="M85">
        <v>1E-10</v>
      </c>
      <c r="O85">
        <f t="shared" si="12"/>
        <v>4.2863266180882982E-10</v>
      </c>
      <c r="P85">
        <f t="shared" si="13"/>
        <v>3.7499531255859303E-10</v>
      </c>
      <c r="Q85">
        <f t="shared" si="14"/>
        <v>3.7499531255859303E-10</v>
      </c>
      <c r="R85">
        <f t="shared" si="15"/>
        <v>4.0000000000000001E-10</v>
      </c>
      <c r="T85">
        <f t="shared" si="8"/>
        <v>4.0181398718371143E-10</v>
      </c>
      <c r="U85">
        <f t="shared" si="9"/>
        <v>3.874976562792965E-10</v>
      </c>
      <c r="V85">
        <f t="shared" si="10"/>
        <v>0.96437075024501462</v>
      </c>
      <c r="W85" s="2">
        <f t="shared" si="11"/>
        <v>0.6763012972827992</v>
      </c>
    </row>
    <row r="86" spans="1:27" x14ac:dyDescent="0.25">
      <c r="A86" t="s">
        <v>102</v>
      </c>
      <c r="B86" t="s">
        <v>48</v>
      </c>
      <c r="C86" t="s">
        <v>49</v>
      </c>
      <c r="D86" t="s">
        <v>20</v>
      </c>
      <c r="E86">
        <v>40</v>
      </c>
      <c r="F86">
        <v>6</v>
      </c>
      <c r="G86">
        <v>0</v>
      </c>
      <c r="J86">
        <v>1E-10</v>
      </c>
      <c r="K86">
        <v>1E-10</v>
      </c>
      <c r="L86">
        <v>1.6996500492095901</v>
      </c>
      <c r="M86">
        <v>1.28726994991302</v>
      </c>
      <c r="O86">
        <f t="shared" si="12"/>
        <v>4.2863266180882982E-10</v>
      </c>
      <c r="P86">
        <f t="shared" si="13"/>
        <v>3.7499531255859303E-10</v>
      </c>
      <c r="Q86">
        <f t="shared" si="14"/>
        <v>6.3736080144357823</v>
      </c>
      <c r="R86">
        <f t="shared" si="15"/>
        <v>5.1490797996520801</v>
      </c>
      <c r="T86">
        <f t="shared" si="8"/>
        <v>4.0181398718371143E-10</v>
      </c>
      <c r="U86">
        <f t="shared" si="9"/>
        <v>5.7613439070439316</v>
      </c>
      <c r="V86">
        <f t="shared" si="10"/>
        <v>14338335873.832624</v>
      </c>
      <c r="W86" s="2">
        <f t="shared" si="11"/>
        <v>1.1105752899184385E-2</v>
      </c>
      <c r="Y86" s="14"/>
      <c r="AA86" s="4"/>
    </row>
    <row r="87" spans="1:27" x14ac:dyDescent="0.25">
      <c r="A87" t="s">
        <v>103</v>
      </c>
      <c r="B87" t="s">
        <v>48</v>
      </c>
      <c r="C87" t="s">
        <v>49</v>
      </c>
      <c r="D87" t="s">
        <v>20</v>
      </c>
      <c r="E87">
        <v>36</v>
      </c>
      <c r="F87">
        <v>4</v>
      </c>
      <c r="G87">
        <v>0</v>
      </c>
      <c r="J87">
        <v>4.7702598571777299</v>
      </c>
      <c r="K87">
        <v>5.8926801681518599</v>
      </c>
      <c r="L87">
        <v>5.2838501930236799</v>
      </c>
      <c r="M87">
        <v>4.5853700637817401</v>
      </c>
      <c r="O87">
        <f t="shared" si="12"/>
        <v>20.446891801018989</v>
      </c>
      <c r="P87">
        <f t="shared" si="13"/>
        <v>22.097274414639291</v>
      </c>
      <c r="Q87">
        <f t="shared" si="14"/>
        <v>19.814190546456967</v>
      </c>
      <c r="R87">
        <f t="shared" si="15"/>
        <v>18.34148025512696</v>
      </c>
      <c r="T87">
        <f t="shared" si="8"/>
        <v>21.27208310782914</v>
      </c>
      <c r="U87">
        <f t="shared" si="9"/>
        <v>19.077835400791962</v>
      </c>
      <c r="V87">
        <f t="shared" si="10"/>
        <v>0.89684847995777195</v>
      </c>
      <c r="W87" s="2">
        <f t="shared" si="11"/>
        <v>0.18569674050719187</v>
      </c>
    </row>
    <row r="88" spans="1:27" x14ac:dyDescent="0.25">
      <c r="A88" t="s">
        <v>104</v>
      </c>
      <c r="B88" t="s">
        <v>48</v>
      </c>
      <c r="C88" t="s">
        <v>49</v>
      </c>
      <c r="D88" t="s">
        <v>20</v>
      </c>
      <c r="E88">
        <v>36</v>
      </c>
      <c r="F88">
        <v>5</v>
      </c>
      <c r="G88">
        <v>0</v>
      </c>
      <c r="J88">
        <v>1E-10</v>
      </c>
      <c r="K88">
        <v>1E-10</v>
      </c>
      <c r="L88">
        <v>1E-10</v>
      </c>
      <c r="M88">
        <v>1E-10</v>
      </c>
      <c r="O88">
        <f t="shared" si="12"/>
        <v>4.2863266180882982E-10</v>
      </c>
      <c r="P88">
        <f t="shared" si="13"/>
        <v>3.7499531255859303E-10</v>
      </c>
      <c r="Q88">
        <f t="shared" si="14"/>
        <v>3.7499531255859303E-10</v>
      </c>
      <c r="R88">
        <f t="shared" si="15"/>
        <v>4.0000000000000001E-10</v>
      </c>
      <c r="T88">
        <f t="shared" si="8"/>
        <v>4.0181398718371143E-10</v>
      </c>
      <c r="U88">
        <f t="shared" si="9"/>
        <v>3.874976562792965E-10</v>
      </c>
      <c r="V88">
        <f t="shared" si="10"/>
        <v>0.96437075024501462</v>
      </c>
      <c r="W88" s="2">
        <f t="shared" si="11"/>
        <v>0.6763012972827992</v>
      </c>
    </row>
    <row r="89" spans="1:27" x14ac:dyDescent="0.25">
      <c r="A89" t="s">
        <v>105</v>
      </c>
      <c r="B89" t="s">
        <v>48</v>
      </c>
      <c r="C89" t="s">
        <v>49</v>
      </c>
      <c r="D89" t="s">
        <v>20</v>
      </c>
      <c r="E89">
        <v>37</v>
      </c>
      <c r="F89">
        <v>2</v>
      </c>
      <c r="G89">
        <v>0</v>
      </c>
      <c r="J89">
        <v>1E-10</v>
      </c>
      <c r="K89">
        <v>1E-10</v>
      </c>
      <c r="L89">
        <v>1E-10</v>
      </c>
      <c r="M89">
        <v>1E-10</v>
      </c>
      <c r="O89">
        <f t="shared" si="12"/>
        <v>4.2863266180882982E-10</v>
      </c>
      <c r="P89">
        <f t="shared" si="13"/>
        <v>3.7499531255859303E-10</v>
      </c>
      <c r="Q89">
        <f t="shared" si="14"/>
        <v>3.7499531255859303E-10</v>
      </c>
      <c r="R89">
        <f t="shared" si="15"/>
        <v>4.0000000000000001E-10</v>
      </c>
      <c r="T89">
        <f t="shared" si="8"/>
        <v>4.0181398718371143E-10</v>
      </c>
      <c r="U89">
        <f t="shared" si="9"/>
        <v>3.874976562792965E-10</v>
      </c>
      <c r="V89">
        <f t="shared" si="10"/>
        <v>0.96437075024501462</v>
      </c>
      <c r="W89" s="2">
        <f t="shared" si="11"/>
        <v>0.6763012972827992</v>
      </c>
    </row>
    <row r="90" spans="1:27" x14ac:dyDescent="0.25">
      <c r="A90" t="s">
        <v>106</v>
      </c>
      <c r="B90" t="s">
        <v>48</v>
      </c>
      <c r="C90" t="s">
        <v>49</v>
      </c>
      <c r="D90" t="s">
        <v>20</v>
      </c>
      <c r="E90">
        <v>38</v>
      </c>
      <c r="F90">
        <v>2</v>
      </c>
      <c r="G90">
        <v>0</v>
      </c>
      <c r="J90">
        <v>1E-10</v>
      </c>
      <c r="K90">
        <v>1E-10</v>
      </c>
      <c r="L90">
        <v>1E-10</v>
      </c>
      <c r="M90">
        <v>1E-10</v>
      </c>
      <c r="O90">
        <f t="shared" si="12"/>
        <v>4.2863266180882982E-10</v>
      </c>
      <c r="P90">
        <f t="shared" si="13"/>
        <v>3.7499531255859303E-10</v>
      </c>
      <c r="Q90">
        <f t="shared" si="14"/>
        <v>3.7499531255859303E-10</v>
      </c>
      <c r="R90">
        <f t="shared" si="15"/>
        <v>4.0000000000000001E-10</v>
      </c>
      <c r="T90">
        <f t="shared" si="8"/>
        <v>4.0181398718371143E-10</v>
      </c>
      <c r="U90">
        <f t="shared" si="9"/>
        <v>3.874976562792965E-10</v>
      </c>
      <c r="V90">
        <f t="shared" si="10"/>
        <v>0.96437075024501462</v>
      </c>
      <c r="W90" s="2">
        <f t="shared" si="11"/>
        <v>0.6763012972827992</v>
      </c>
    </row>
    <row r="91" spans="1:27" x14ac:dyDescent="0.25">
      <c r="A91" t="s">
        <v>107</v>
      </c>
      <c r="B91" t="s">
        <v>48</v>
      </c>
      <c r="C91" t="s">
        <v>49</v>
      </c>
      <c r="D91" t="s">
        <v>20</v>
      </c>
      <c r="E91">
        <v>38</v>
      </c>
      <c r="F91">
        <v>3</v>
      </c>
      <c r="G91">
        <v>0</v>
      </c>
      <c r="J91">
        <v>1E-10</v>
      </c>
      <c r="K91">
        <v>1E-10</v>
      </c>
      <c r="L91">
        <v>1E-10</v>
      </c>
      <c r="M91">
        <v>1E-10</v>
      </c>
      <c r="O91">
        <f t="shared" si="12"/>
        <v>4.2863266180882982E-10</v>
      </c>
      <c r="P91">
        <f t="shared" si="13"/>
        <v>3.7499531255859303E-10</v>
      </c>
      <c r="Q91">
        <f t="shared" si="14"/>
        <v>3.7499531255859303E-10</v>
      </c>
      <c r="R91">
        <f t="shared" si="15"/>
        <v>4.0000000000000001E-10</v>
      </c>
      <c r="T91">
        <f t="shared" si="8"/>
        <v>4.0181398718371143E-10</v>
      </c>
      <c r="U91">
        <f t="shared" si="9"/>
        <v>3.874976562792965E-10</v>
      </c>
      <c r="V91">
        <f t="shared" si="10"/>
        <v>0.96437075024501462</v>
      </c>
      <c r="W91" s="2">
        <f t="shared" si="11"/>
        <v>0.6763012972827992</v>
      </c>
    </row>
    <row r="92" spans="1:27" x14ac:dyDescent="0.25">
      <c r="A92" t="s">
        <v>108</v>
      </c>
      <c r="B92" t="s">
        <v>48</v>
      </c>
      <c r="C92" t="s">
        <v>49</v>
      </c>
      <c r="D92" t="s">
        <v>20</v>
      </c>
      <c r="E92">
        <v>38</v>
      </c>
      <c r="F92">
        <v>4</v>
      </c>
      <c r="G92">
        <v>0</v>
      </c>
      <c r="J92">
        <v>0.211407005786896</v>
      </c>
      <c r="K92">
        <v>1E-10</v>
      </c>
      <c r="L92">
        <v>0.303631991147995</v>
      </c>
      <c r="M92">
        <v>0.30709299445152299</v>
      </c>
      <c r="O92">
        <f t="shared" si="12"/>
        <v>0.90615947615471926</v>
      </c>
      <c r="P92">
        <f t="shared" si="13"/>
        <v>3.7499531255859303E-10</v>
      </c>
      <c r="Q92">
        <f t="shared" si="14"/>
        <v>1.1386057342333031</v>
      </c>
      <c r="R92">
        <f t="shared" si="15"/>
        <v>1.228371977806092</v>
      </c>
      <c r="T92">
        <f t="shared" si="8"/>
        <v>0.45307973826485726</v>
      </c>
      <c r="U92">
        <f t="shared" si="9"/>
        <v>1.1834888560196974</v>
      </c>
      <c r="V92">
        <f t="shared" si="10"/>
        <v>2.6120983925524035</v>
      </c>
      <c r="W92" s="2">
        <f t="shared" si="11"/>
        <v>0.24986118217145825</v>
      </c>
      <c r="AA92" s="4"/>
    </row>
    <row r="93" spans="1:27" x14ac:dyDescent="0.25">
      <c r="A93" t="s">
        <v>109</v>
      </c>
      <c r="B93" t="s">
        <v>48</v>
      </c>
      <c r="C93" t="s">
        <v>49</v>
      </c>
      <c r="D93" t="s">
        <v>20</v>
      </c>
      <c r="E93">
        <v>38</v>
      </c>
      <c r="F93">
        <v>5</v>
      </c>
      <c r="G93">
        <v>0</v>
      </c>
      <c r="J93">
        <v>1E-10</v>
      </c>
      <c r="K93">
        <v>1E-10</v>
      </c>
      <c r="L93">
        <v>0.272830009460449</v>
      </c>
      <c r="M93">
        <v>1E-10</v>
      </c>
      <c r="O93">
        <f t="shared" si="12"/>
        <v>4.2863266180882982E-10</v>
      </c>
      <c r="P93">
        <f t="shared" si="13"/>
        <v>3.7499531255859303E-10</v>
      </c>
      <c r="Q93">
        <f t="shared" si="14"/>
        <v>1.0230997467298495</v>
      </c>
      <c r="R93">
        <f t="shared" si="15"/>
        <v>4.0000000000000001E-10</v>
      </c>
      <c r="T93">
        <f t="shared" si="8"/>
        <v>4.0181398718371143E-10</v>
      </c>
      <c r="U93">
        <f t="shared" si="9"/>
        <v>0.51154987356492476</v>
      </c>
      <c r="V93">
        <f t="shared" si="10"/>
        <v>1273101210.7128105</v>
      </c>
      <c r="W93" s="2">
        <f t="shared" si="11"/>
        <v>0.42264973081173907</v>
      </c>
      <c r="AA93" s="4"/>
    </row>
    <row r="94" spans="1:27" x14ac:dyDescent="0.25">
      <c r="A94" t="s">
        <v>110</v>
      </c>
      <c r="B94" t="s">
        <v>48</v>
      </c>
      <c r="C94" t="s">
        <v>49</v>
      </c>
      <c r="D94" t="s">
        <v>20</v>
      </c>
      <c r="E94">
        <v>38</v>
      </c>
      <c r="F94">
        <v>6</v>
      </c>
      <c r="G94">
        <v>0</v>
      </c>
      <c r="J94">
        <v>1E-10</v>
      </c>
      <c r="K94">
        <v>1E-10</v>
      </c>
      <c r="L94">
        <v>1E-10</v>
      </c>
      <c r="M94">
        <v>1E-10</v>
      </c>
      <c r="O94">
        <f t="shared" si="12"/>
        <v>4.2863266180882982E-10</v>
      </c>
      <c r="P94">
        <f t="shared" si="13"/>
        <v>3.7499531255859303E-10</v>
      </c>
      <c r="Q94">
        <f t="shared" si="14"/>
        <v>3.7499531255859303E-10</v>
      </c>
      <c r="R94">
        <f t="shared" si="15"/>
        <v>4.0000000000000001E-10</v>
      </c>
      <c r="T94">
        <f t="shared" si="8"/>
        <v>4.0181398718371143E-10</v>
      </c>
      <c r="U94">
        <f t="shared" si="9"/>
        <v>3.874976562792965E-10</v>
      </c>
      <c r="V94">
        <f t="shared" si="10"/>
        <v>0.96437075024501462</v>
      </c>
      <c r="W94" s="2">
        <f t="shared" si="11"/>
        <v>0.6763012972827992</v>
      </c>
    </row>
    <row r="95" spans="1:27" x14ac:dyDescent="0.25">
      <c r="A95" t="s">
        <v>111</v>
      </c>
      <c r="B95" t="s">
        <v>48</v>
      </c>
      <c r="C95" t="s">
        <v>49</v>
      </c>
      <c r="D95" t="s">
        <v>20</v>
      </c>
      <c r="E95">
        <v>40</v>
      </c>
      <c r="F95">
        <v>3</v>
      </c>
      <c r="G95">
        <v>0</v>
      </c>
      <c r="J95">
        <v>1E-10</v>
      </c>
      <c r="K95">
        <v>1E-10</v>
      </c>
      <c r="L95">
        <v>1E-10</v>
      </c>
      <c r="M95">
        <v>1E-10</v>
      </c>
      <c r="O95">
        <f t="shared" si="12"/>
        <v>4.2863266180882982E-10</v>
      </c>
      <c r="P95">
        <f t="shared" si="13"/>
        <v>3.7499531255859303E-10</v>
      </c>
      <c r="Q95">
        <f t="shared" si="14"/>
        <v>3.7499531255859303E-10</v>
      </c>
      <c r="R95">
        <f t="shared" si="15"/>
        <v>4.0000000000000001E-10</v>
      </c>
      <c r="T95">
        <f t="shared" si="8"/>
        <v>4.0181398718371143E-10</v>
      </c>
      <c r="U95">
        <f t="shared" si="9"/>
        <v>3.874976562792965E-10</v>
      </c>
      <c r="V95">
        <f t="shared" si="10"/>
        <v>0.96437075024501462</v>
      </c>
      <c r="W95" s="2">
        <f t="shared" si="11"/>
        <v>0.6763012972827992</v>
      </c>
    </row>
    <row r="96" spans="1:27" x14ac:dyDescent="0.25">
      <c r="A96" t="s">
        <v>112</v>
      </c>
      <c r="B96" t="s">
        <v>48</v>
      </c>
      <c r="C96" t="s">
        <v>49</v>
      </c>
      <c r="D96" t="s">
        <v>20</v>
      </c>
      <c r="E96">
        <v>40</v>
      </c>
      <c r="F96">
        <v>6</v>
      </c>
      <c r="G96">
        <v>0</v>
      </c>
      <c r="J96">
        <v>1E-10</v>
      </c>
      <c r="K96">
        <v>1E-10</v>
      </c>
      <c r="L96">
        <v>1E-10</v>
      </c>
      <c r="M96">
        <v>0.18344199657440199</v>
      </c>
      <c r="O96">
        <f t="shared" si="12"/>
        <v>4.2863266180882982E-10</v>
      </c>
      <c r="P96">
        <f t="shared" si="13"/>
        <v>3.7499531255859303E-10</v>
      </c>
      <c r="Q96">
        <f t="shared" si="14"/>
        <v>3.7499531255859303E-10</v>
      </c>
      <c r="R96">
        <f t="shared" si="15"/>
        <v>0.73376798629760798</v>
      </c>
      <c r="T96">
        <f t="shared" si="8"/>
        <v>4.0181398718371143E-10</v>
      </c>
      <c r="U96">
        <f t="shared" si="9"/>
        <v>0.36688399333630162</v>
      </c>
      <c r="V96">
        <f t="shared" si="10"/>
        <v>913069243.57653177</v>
      </c>
      <c r="W96" s="2">
        <f t="shared" si="11"/>
        <v>0.42264973083850998</v>
      </c>
      <c r="AA96" s="4"/>
    </row>
    <row r="97" spans="1:27" x14ac:dyDescent="0.25">
      <c r="A97" t="s">
        <v>113</v>
      </c>
      <c r="B97" t="s">
        <v>48</v>
      </c>
      <c r="C97" t="s">
        <v>49</v>
      </c>
      <c r="D97" t="s">
        <v>20</v>
      </c>
      <c r="E97">
        <v>38</v>
      </c>
      <c r="F97">
        <v>4</v>
      </c>
      <c r="G97">
        <v>0</v>
      </c>
      <c r="J97">
        <v>1E-10</v>
      </c>
      <c r="K97">
        <v>1E-10</v>
      </c>
      <c r="L97">
        <v>1E-10</v>
      </c>
      <c r="M97">
        <v>1E-10</v>
      </c>
      <c r="O97">
        <f t="shared" si="12"/>
        <v>4.2863266180882982E-10</v>
      </c>
      <c r="P97">
        <f t="shared" si="13"/>
        <v>3.7499531255859303E-10</v>
      </c>
      <c r="Q97">
        <f t="shared" si="14"/>
        <v>3.7499531255859303E-10</v>
      </c>
      <c r="R97">
        <f t="shared" si="15"/>
        <v>4.0000000000000001E-10</v>
      </c>
      <c r="T97">
        <f t="shared" si="8"/>
        <v>4.0181398718371143E-10</v>
      </c>
      <c r="U97">
        <f t="shared" si="9"/>
        <v>3.874976562792965E-10</v>
      </c>
      <c r="V97">
        <f t="shared" si="10"/>
        <v>0.96437075024501462</v>
      </c>
      <c r="W97" s="2">
        <f t="shared" si="11"/>
        <v>0.6763012972827992</v>
      </c>
    </row>
    <row r="98" spans="1:27" x14ac:dyDescent="0.25">
      <c r="A98" t="s">
        <v>114</v>
      </c>
      <c r="B98" t="s">
        <v>115</v>
      </c>
      <c r="C98" t="s">
        <v>19</v>
      </c>
      <c r="D98" t="s">
        <v>20</v>
      </c>
      <c r="E98">
        <v>36</v>
      </c>
      <c r="F98">
        <v>1</v>
      </c>
      <c r="G98">
        <v>2</v>
      </c>
      <c r="J98">
        <v>1.28630995750427</v>
      </c>
      <c r="K98">
        <v>1.59851002693176</v>
      </c>
      <c r="L98">
        <v>1E-10</v>
      </c>
      <c r="M98">
        <v>1E-10</v>
      </c>
      <c r="O98">
        <f t="shared" si="12"/>
        <v>5.5135446099625804</v>
      </c>
      <c r="P98">
        <f t="shared" si="13"/>
        <v>5.9943376717732022</v>
      </c>
      <c r="Q98">
        <f t="shared" si="14"/>
        <v>3.7499531255859303E-10</v>
      </c>
      <c r="R98">
        <f t="shared" si="15"/>
        <v>4.0000000000000001E-10</v>
      </c>
      <c r="T98">
        <f t="shared" si="8"/>
        <v>5.7539411408678909</v>
      </c>
      <c r="U98">
        <f t="shared" si="9"/>
        <v>3.874976562792965E-10</v>
      </c>
      <c r="V98">
        <f t="shared" si="10"/>
        <v>6.7344737596820219E-11</v>
      </c>
      <c r="W98" s="2">
        <f t="shared" si="11"/>
        <v>1.7409659264059931E-3</v>
      </c>
      <c r="Y98" s="14"/>
      <c r="AA98" s="10"/>
    </row>
    <row r="99" spans="1:27" x14ac:dyDescent="0.25">
      <c r="A99" t="s">
        <v>116</v>
      </c>
      <c r="B99" t="s">
        <v>115</v>
      </c>
      <c r="C99" t="s">
        <v>19</v>
      </c>
      <c r="D99" t="s">
        <v>20</v>
      </c>
      <c r="E99">
        <v>36</v>
      </c>
      <c r="F99">
        <v>1</v>
      </c>
      <c r="G99">
        <v>3</v>
      </c>
      <c r="J99">
        <v>1E-10</v>
      </c>
      <c r="K99">
        <v>0.83877098560333296</v>
      </c>
      <c r="L99">
        <v>1E-10</v>
      </c>
      <c r="M99">
        <v>1E-10</v>
      </c>
      <c r="O99">
        <f t="shared" si="12"/>
        <v>4.2863266180882982E-10</v>
      </c>
      <c r="P99">
        <f t="shared" si="13"/>
        <v>3.1453518791140094</v>
      </c>
      <c r="Q99">
        <f t="shared" si="14"/>
        <v>3.7499531255859303E-10</v>
      </c>
      <c r="R99">
        <f t="shared" si="15"/>
        <v>4.0000000000000001E-10</v>
      </c>
      <c r="T99">
        <f t="shared" si="8"/>
        <v>1.572675939771321</v>
      </c>
      <c r="U99">
        <f t="shared" si="9"/>
        <v>3.874976562792965E-10</v>
      </c>
      <c r="V99">
        <f t="shared" si="10"/>
        <v>2.4639383516965457E-10</v>
      </c>
      <c r="W99" s="2">
        <f t="shared" si="11"/>
        <v>0.42264973080030677</v>
      </c>
      <c r="AA99" s="10"/>
    </row>
    <row r="100" spans="1:27" x14ac:dyDescent="0.25">
      <c r="A100" t="s">
        <v>117</v>
      </c>
      <c r="B100" t="s">
        <v>115</v>
      </c>
      <c r="C100" t="s">
        <v>19</v>
      </c>
      <c r="D100" t="s">
        <v>20</v>
      </c>
      <c r="E100">
        <v>38</v>
      </c>
      <c r="F100">
        <v>1</v>
      </c>
      <c r="G100">
        <v>2</v>
      </c>
      <c r="J100">
        <v>1.0587400197982799</v>
      </c>
      <c r="K100">
        <v>1.4277199506759599</v>
      </c>
      <c r="L100">
        <v>1E-10</v>
      </c>
      <c r="M100">
        <v>1E-10</v>
      </c>
      <c r="O100">
        <f t="shared" si="12"/>
        <v>4.5381055284966987</v>
      </c>
      <c r="P100">
        <f t="shared" si="13"/>
        <v>5.3538828914987056</v>
      </c>
      <c r="Q100">
        <f t="shared" si="14"/>
        <v>3.7499531255859303E-10</v>
      </c>
      <c r="R100">
        <f t="shared" si="15"/>
        <v>4.0000000000000001E-10</v>
      </c>
      <c r="T100">
        <f t="shared" si="8"/>
        <v>4.9459942099977017</v>
      </c>
      <c r="U100">
        <f t="shared" si="9"/>
        <v>3.874976562792965E-10</v>
      </c>
      <c r="V100">
        <f t="shared" si="10"/>
        <v>7.8345756146664912E-11</v>
      </c>
      <c r="W100" s="2">
        <f t="shared" si="11"/>
        <v>6.7324478261173567E-3</v>
      </c>
      <c r="Y100" s="14"/>
      <c r="AA100" s="10"/>
    </row>
    <row r="101" spans="1:27" x14ac:dyDescent="0.25">
      <c r="A101" t="s">
        <v>118</v>
      </c>
      <c r="B101" t="s">
        <v>115</v>
      </c>
      <c r="C101" t="s">
        <v>19</v>
      </c>
      <c r="D101" t="s">
        <v>20</v>
      </c>
      <c r="E101">
        <v>38</v>
      </c>
      <c r="F101">
        <v>1</v>
      </c>
      <c r="G101">
        <v>3</v>
      </c>
      <c r="J101">
        <v>2.5444400310516402</v>
      </c>
      <c r="K101">
        <v>2.65276002883911</v>
      </c>
      <c r="L101">
        <v>1.0298000574111901</v>
      </c>
      <c r="M101">
        <v>0.95643597841262795</v>
      </c>
      <c r="O101">
        <f t="shared" si="12"/>
        <v>10.906301033226061</v>
      </c>
      <c r="P101">
        <f t="shared" si="13"/>
        <v>9.9477257615746417</v>
      </c>
      <c r="Q101">
        <f t="shared" si="14"/>
        <v>3.8617019440176623</v>
      </c>
      <c r="R101">
        <f t="shared" si="15"/>
        <v>3.8257439136505118</v>
      </c>
      <c r="T101">
        <f t="shared" si="8"/>
        <v>10.427013397400351</v>
      </c>
      <c r="U101">
        <f t="shared" si="9"/>
        <v>3.8437229288340871</v>
      </c>
      <c r="V101">
        <f t="shared" si="10"/>
        <v>0.3686312448579378</v>
      </c>
      <c r="W101" s="2">
        <f t="shared" si="11"/>
        <v>5.265941994603728E-3</v>
      </c>
      <c r="Y101" s="14"/>
      <c r="AA101" s="8"/>
    </row>
    <row r="102" spans="1:27" x14ac:dyDescent="0.25">
      <c r="A102" t="s">
        <v>119</v>
      </c>
      <c r="B102" t="s">
        <v>115</v>
      </c>
      <c r="C102" t="s">
        <v>19</v>
      </c>
      <c r="D102" t="s">
        <v>20</v>
      </c>
      <c r="E102">
        <v>40</v>
      </c>
      <c r="F102">
        <v>0</v>
      </c>
      <c r="G102">
        <v>3</v>
      </c>
      <c r="J102">
        <v>1.16368997097015</v>
      </c>
      <c r="K102">
        <v>1.72254002094269</v>
      </c>
      <c r="L102">
        <v>1E-10</v>
      </c>
      <c r="M102">
        <v>1E-10</v>
      </c>
      <c r="O102">
        <f t="shared" si="12"/>
        <v>4.9879552977717534</v>
      </c>
      <c r="P102">
        <f t="shared" si="13"/>
        <v>6.4594443354808933</v>
      </c>
      <c r="Q102">
        <f t="shared" si="14"/>
        <v>3.7499531255859303E-10</v>
      </c>
      <c r="R102">
        <f t="shared" si="15"/>
        <v>4.0000000000000001E-10</v>
      </c>
      <c r="T102">
        <f t="shared" si="8"/>
        <v>5.7236998166263238</v>
      </c>
      <c r="U102">
        <f t="shared" si="9"/>
        <v>3.874976562792965E-10</v>
      </c>
      <c r="V102">
        <f t="shared" si="10"/>
        <v>6.7700555356464567E-11</v>
      </c>
      <c r="W102" s="2">
        <f t="shared" si="11"/>
        <v>1.6124862003399295E-2</v>
      </c>
      <c r="Y102" s="13"/>
      <c r="AA102" s="10"/>
    </row>
    <row r="103" spans="1:27" x14ac:dyDescent="0.25">
      <c r="A103" t="s">
        <v>120</v>
      </c>
      <c r="B103" t="s">
        <v>115</v>
      </c>
      <c r="C103" t="s">
        <v>19</v>
      </c>
      <c r="D103" t="s">
        <v>20</v>
      </c>
      <c r="E103">
        <v>40</v>
      </c>
      <c r="F103">
        <v>1</v>
      </c>
      <c r="G103">
        <v>2</v>
      </c>
      <c r="J103">
        <v>2.4588000774383501</v>
      </c>
      <c r="K103">
        <v>3.1240899562835698</v>
      </c>
      <c r="L103">
        <v>0.67404198646545399</v>
      </c>
      <c r="M103">
        <v>0.68120098114013705</v>
      </c>
      <c r="O103">
        <f t="shared" si="12"/>
        <v>10.539220220481569</v>
      </c>
      <c r="P103">
        <f t="shared" si="13"/>
        <v>11.715190896177184</v>
      </c>
      <c r="Q103">
        <f t="shared" si="14"/>
        <v>2.5276258539222782</v>
      </c>
      <c r="R103">
        <f t="shared" si="15"/>
        <v>2.7248039245605482</v>
      </c>
      <c r="T103">
        <f t="shared" si="8"/>
        <v>11.127205558329376</v>
      </c>
      <c r="U103">
        <f t="shared" si="9"/>
        <v>2.626214889241413</v>
      </c>
      <c r="V103">
        <f t="shared" si="10"/>
        <v>0.23601746866943918</v>
      </c>
      <c r="W103" s="2">
        <f t="shared" si="11"/>
        <v>4.8825359816837745E-3</v>
      </c>
      <c r="Y103" s="14"/>
      <c r="AA103" s="9"/>
    </row>
    <row r="104" spans="1:27" x14ac:dyDescent="0.25">
      <c r="A104" t="s">
        <v>121</v>
      </c>
      <c r="B104" t="s">
        <v>115</v>
      </c>
      <c r="C104" t="s">
        <v>19</v>
      </c>
      <c r="D104" t="s">
        <v>20</v>
      </c>
      <c r="E104">
        <v>40</v>
      </c>
      <c r="F104">
        <v>1</v>
      </c>
      <c r="G104">
        <v>3</v>
      </c>
      <c r="J104">
        <v>7.7537999153137198</v>
      </c>
      <c r="K104">
        <v>9.4748001098632795</v>
      </c>
      <c r="L104">
        <v>3.00991988182068</v>
      </c>
      <c r="M104">
        <v>3.4339001178741499</v>
      </c>
      <c r="O104">
        <f t="shared" si="12"/>
        <v>33.235318968339989</v>
      </c>
      <c r="P104">
        <f t="shared" si="13"/>
        <v>35.530056286283717</v>
      </c>
      <c r="Q104">
        <f t="shared" si="14"/>
        <v>11.287058468596692</v>
      </c>
      <c r="R104">
        <f t="shared" si="15"/>
        <v>13.7356004714966</v>
      </c>
      <c r="T104">
        <f t="shared" si="8"/>
        <v>34.382687627311853</v>
      </c>
      <c r="U104">
        <f t="shared" si="9"/>
        <v>12.511329470046647</v>
      </c>
      <c r="V104">
        <f t="shared" si="10"/>
        <v>0.36388456905004379</v>
      </c>
      <c r="W104" s="2">
        <f t="shared" si="11"/>
        <v>5.8338984818079908E-3</v>
      </c>
      <c r="Y104" s="14"/>
      <c r="AA104" s="8"/>
    </row>
    <row r="105" spans="1:27" x14ac:dyDescent="0.25">
      <c r="A105" t="s">
        <v>122</v>
      </c>
      <c r="B105" t="s">
        <v>115</v>
      </c>
      <c r="C105" t="s">
        <v>19</v>
      </c>
      <c r="D105" t="s">
        <v>20</v>
      </c>
      <c r="E105">
        <v>42</v>
      </c>
      <c r="F105">
        <v>1</v>
      </c>
      <c r="G105">
        <v>2</v>
      </c>
      <c r="J105">
        <v>9.2582902908325195</v>
      </c>
      <c r="K105">
        <v>11.369299888610801</v>
      </c>
      <c r="L105">
        <v>2.9338400363922101</v>
      </c>
      <c r="M105">
        <v>3.0323901176452601</v>
      </c>
      <c r="O105">
        <f t="shared" si="12"/>
        <v>39.684056111583878</v>
      </c>
      <c r="P105">
        <f t="shared" si="13"/>
        <v>42.634341653019838</v>
      </c>
      <c r="Q105">
        <f t="shared" si="14"/>
        <v>11.001762614438107</v>
      </c>
      <c r="R105">
        <f t="shared" si="15"/>
        <v>12.12956047058104</v>
      </c>
      <c r="T105">
        <f t="shared" si="8"/>
        <v>41.159198882301858</v>
      </c>
      <c r="U105">
        <f t="shared" si="9"/>
        <v>11.565661542509574</v>
      </c>
      <c r="V105">
        <f t="shared" si="10"/>
        <v>0.28099821805527708</v>
      </c>
      <c r="W105" s="2">
        <f t="shared" si="11"/>
        <v>2.8356802401057622E-3</v>
      </c>
      <c r="Y105" s="14"/>
      <c r="AA105" s="9"/>
    </row>
    <row r="106" spans="1:27" x14ac:dyDescent="0.25">
      <c r="A106" t="s">
        <v>123</v>
      </c>
      <c r="B106" t="s">
        <v>115</v>
      </c>
      <c r="C106" t="s">
        <v>19</v>
      </c>
      <c r="D106" t="s">
        <v>20</v>
      </c>
      <c r="E106">
        <v>42</v>
      </c>
      <c r="F106">
        <v>1</v>
      </c>
      <c r="G106">
        <v>3</v>
      </c>
      <c r="J106">
        <v>13.7201995849609</v>
      </c>
      <c r="K106">
        <v>16.115800857543899</v>
      </c>
      <c r="L106">
        <v>5.1065201759338397</v>
      </c>
      <c r="M106">
        <v>6.1364102363586399</v>
      </c>
      <c r="O106">
        <f t="shared" si="12"/>
        <v>58.809256686501925</v>
      </c>
      <c r="P106">
        <f t="shared" si="13"/>
        <v>60.433497797067155</v>
      </c>
      <c r="Q106">
        <f t="shared" si="14"/>
        <v>19.149211294610716</v>
      </c>
      <c r="R106">
        <f t="shared" si="15"/>
        <v>24.54564094543456</v>
      </c>
      <c r="T106">
        <f t="shared" si="8"/>
        <v>59.621377241784543</v>
      </c>
      <c r="U106">
        <f t="shared" si="9"/>
        <v>21.847426120022639</v>
      </c>
      <c r="V106">
        <f t="shared" si="10"/>
        <v>0.36643611957207983</v>
      </c>
      <c r="W106" s="2">
        <f t="shared" si="11"/>
        <v>5.5185343326219572E-3</v>
      </c>
      <c r="Y106" s="14"/>
      <c r="AA106" s="8"/>
    </row>
    <row r="107" spans="1:27" x14ac:dyDescent="0.25">
      <c r="A107" t="s">
        <v>124</v>
      </c>
      <c r="B107" t="s">
        <v>115</v>
      </c>
      <c r="C107" t="s">
        <v>19</v>
      </c>
      <c r="D107" t="s">
        <v>20</v>
      </c>
      <c r="E107">
        <v>42</v>
      </c>
      <c r="F107">
        <v>2</v>
      </c>
      <c r="G107">
        <v>2</v>
      </c>
      <c r="J107">
        <v>7.23397016525269</v>
      </c>
      <c r="K107">
        <v>8.3276300430297905</v>
      </c>
      <c r="L107">
        <v>2.49692010879517</v>
      </c>
      <c r="M107">
        <v>2.05710005760193</v>
      </c>
      <c r="O107">
        <f t="shared" si="12"/>
        <v>31.007158873779211</v>
      </c>
      <c r="P107">
        <f t="shared" si="13"/>
        <v>31.228222308582854</v>
      </c>
      <c r="Q107">
        <f t="shared" si="14"/>
        <v>9.3633333663148086</v>
      </c>
      <c r="R107">
        <f t="shared" si="15"/>
        <v>8.2284002304077202</v>
      </c>
      <c r="T107">
        <f t="shared" si="8"/>
        <v>31.117690591181031</v>
      </c>
      <c r="U107">
        <f t="shared" si="9"/>
        <v>8.7958667983612635</v>
      </c>
      <c r="V107">
        <f t="shared" si="10"/>
        <v>0.2826645111271231</v>
      </c>
      <c r="W107" s="2">
        <f t="shared" si="11"/>
        <v>6.7012619045869152E-4</v>
      </c>
      <c r="Y107" s="14"/>
      <c r="AA107" s="9"/>
    </row>
    <row r="108" spans="1:27" x14ac:dyDescent="0.25">
      <c r="A108" t="s">
        <v>125</v>
      </c>
      <c r="B108" t="s">
        <v>115</v>
      </c>
      <c r="C108" t="s">
        <v>19</v>
      </c>
      <c r="D108" t="s">
        <v>20</v>
      </c>
      <c r="E108">
        <v>42</v>
      </c>
      <c r="F108">
        <v>2</v>
      </c>
      <c r="G108">
        <v>3</v>
      </c>
      <c r="J108">
        <v>2.20276999473572</v>
      </c>
      <c r="K108">
        <v>2.8400399684906001</v>
      </c>
      <c r="L108">
        <v>0.80431199073791504</v>
      </c>
      <c r="M108">
        <v>0.92519199848175004</v>
      </c>
      <c r="O108">
        <f t="shared" si="12"/>
        <v>9.441791661961938</v>
      </c>
      <c r="P108">
        <f t="shared" si="13"/>
        <v>10.650016756630292</v>
      </c>
      <c r="Q108">
        <f t="shared" si="14"/>
        <v>3.0161322636138861</v>
      </c>
      <c r="R108">
        <f t="shared" si="15"/>
        <v>3.7007679939270002</v>
      </c>
      <c r="T108">
        <f t="shared" si="8"/>
        <v>10.045904209296115</v>
      </c>
      <c r="U108">
        <f t="shared" si="9"/>
        <v>3.3584501287704431</v>
      </c>
      <c r="V108">
        <f t="shared" si="10"/>
        <v>0.33431038747738162</v>
      </c>
      <c r="W108" s="2">
        <f t="shared" si="11"/>
        <v>1.0609408281815186E-2</v>
      </c>
      <c r="Y108" s="14"/>
      <c r="AA108" s="8"/>
    </row>
    <row r="109" spans="1:27" x14ac:dyDescent="0.25">
      <c r="A109" t="s">
        <v>126</v>
      </c>
      <c r="B109" t="s">
        <v>127</v>
      </c>
      <c r="C109" t="s">
        <v>37</v>
      </c>
      <c r="D109" t="s">
        <v>128</v>
      </c>
      <c r="E109">
        <v>18</v>
      </c>
      <c r="F109">
        <v>1</v>
      </c>
      <c r="G109">
        <v>0</v>
      </c>
      <c r="J109">
        <v>1.2375799417495701</v>
      </c>
      <c r="K109">
        <v>1E-10</v>
      </c>
      <c r="L109">
        <v>1E-10</v>
      </c>
      <c r="M109">
        <v>1E-10</v>
      </c>
      <c r="O109">
        <f t="shared" si="12"/>
        <v>5.3046718463333482</v>
      </c>
      <c r="P109">
        <f t="shared" si="13"/>
        <v>3.7499531255859303E-10</v>
      </c>
      <c r="Q109">
        <f t="shared" si="14"/>
        <v>3.7499531255859303E-10</v>
      </c>
      <c r="R109">
        <f t="shared" si="15"/>
        <v>4.0000000000000001E-10</v>
      </c>
      <c r="T109">
        <f t="shared" si="8"/>
        <v>2.6523359233541717</v>
      </c>
      <c r="U109">
        <f t="shared" si="9"/>
        <v>3.874976562792965E-10</v>
      </c>
      <c r="V109">
        <f t="shared" si="10"/>
        <v>1.4609674923426098E-10</v>
      </c>
      <c r="W109" s="2">
        <f t="shared" si="11"/>
        <v>0.4226497308121886</v>
      </c>
      <c r="AA109" s="10"/>
    </row>
    <row r="110" spans="1:27" x14ac:dyDescent="0.25">
      <c r="A110" t="s">
        <v>129</v>
      </c>
      <c r="B110" t="s">
        <v>130</v>
      </c>
      <c r="C110" t="s">
        <v>37</v>
      </c>
      <c r="D110" t="s">
        <v>128</v>
      </c>
      <c r="E110">
        <v>16</v>
      </c>
      <c r="F110">
        <v>0</v>
      </c>
      <c r="G110">
        <v>0</v>
      </c>
      <c r="J110">
        <v>13.415300369262701</v>
      </c>
      <c r="K110">
        <v>14.2506999969482</v>
      </c>
      <c r="L110">
        <v>13.9905996322632</v>
      </c>
      <c r="M110">
        <v>12.879300117492701</v>
      </c>
      <c r="O110">
        <f t="shared" si="12"/>
        <v>57.502359062420489</v>
      </c>
      <c r="P110">
        <f t="shared" si="13"/>
        <v>53.439456995343306</v>
      </c>
      <c r="Q110">
        <f t="shared" si="14"/>
        <v>52.464092819826746</v>
      </c>
      <c r="R110">
        <f t="shared" si="15"/>
        <v>51.517200469970803</v>
      </c>
      <c r="T110">
        <f t="shared" si="8"/>
        <v>55.470908028881894</v>
      </c>
      <c r="U110">
        <f t="shared" si="9"/>
        <v>51.990646644898774</v>
      </c>
      <c r="V110">
        <f t="shared" si="10"/>
        <v>0.93725970048712637</v>
      </c>
      <c r="W110" s="2">
        <f t="shared" si="11"/>
        <v>0.23716088080068731</v>
      </c>
    </row>
    <row r="111" spans="1:27" x14ac:dyDescent="0.25">
      <c r="A111" t="s">
        <v>131</v>
      </c>
      <c r="B111" t="s">
        <v>130</v>
      </c>
      <c r="C111" t="s">
        <v>37</v>
      </c>
      <c r="D111" t="s">
        <v>128</v>
      </c>
      <c r="E111">
        <v>16</v>
      </c>
      <c r="F111">
        <v>1</v>
      </c>
      <c r="G111">
        <v>0</v>
      </c>
      <c r="J111">
        <v>0.63668102025985696</v>
      </c>
      <c r="K111">
        <v>0.85765701532363903</v>
      </c>
      <c r="L111">
        <v>1E-10</v>
      </c>
      <c r="M111">
        <v>1E-10</v>
      </c>
      <c r="O111">
        <f t="shared" si="12"/>
        <v>2.7290228043714397</v>
      </c>
      <c r="P111">
        <f t="shared" si="13"/>
        <v>3.2161736052935801</v>
      </c>
      <c r="Q111">
        <f t="shared" si="14"/>
        <v>3.7499531255859303E-10</v>
      </c>
      <c r="R111">
        <f t="shared" si="15"/>
        <v>4.0000000000000001E-10</v>
      </c>
      <c r="T111">
        <f t="shared" si="8"/>
        <v>2.9725982048325097</v>
      </c>
      <c r="U111">
        <f t="shared" si="9"/>
        <v>3.874976562792965E-10</v>
      </c>
      <c r="V111">
        <f t="shared" si="10"/>
        <v>1.3035655328370555E-10</v>
      </c>
      <c r="W111" s="2">
        <f t="shared" si="11"/>
        <v>6.6473295327578539E-3</v>
      </c>
      <c r="Y111" s="14"/>
      <c r="AA111" s="10"/>
    </row>
    <row r="112" spans="1:27" x14ac:dyDescent="0.25">
      <c r="A112" t="s">
        <v>132</v>
      </c>
      <c r="B112" t="s">
        <v>130</v>
      </c>
      <c r="C112" t="s">
        <v>37</v>
      </c>
      <c r="D112" t="s">
        <v>128</v>
      </c>
      <c r="E112">
        <v>18</v>
      </c>
      <c r="F112">
        <v>0</v>
      </c>
      <c r="G112">
        <v>0</v>
      </c>
      <c r="J112">
        <v>7.3830699920654297</v>
      </c>
      <c r="K112">
        <v>7.8165102005004901</v>
      </c>
      <c r="L112">
        <v>7.6623702049255398</v>
      </c>
      <c r="M112">
        <v>7.7048702239990199</v>
      </c>
      <c r="O112">
        <f t="shared" si="12"/>
        <v>31.646249430199013</v>
      </c>
      <c r="P112">
        <f t="shared" si="13"/>
        <v>29.311546857541117</v>
      </c>
      <c r="Q112">
        <f t="shared" si="14"/>
        <v>28.733529099357032</v>
      </c>
      <c r="R112">
        <f t="shared" si="15"/>
        <v>30.81948089599608</v>
      </c>
      <c r="T112">
        <f t="shared" si="8"/>
        <v>30.478898143870065</v>
      </c>
      <c r="U112">
        <f t="shared" si="9"/>
        <v>29.776504997676554</v>
      </c>
      <c r="V112">
        <f t="shared" si="10"/>
        <v>0.97695477235174344</v>
      </c>
      <c r="W112" s="2">
        <f t="shared" si="11"/>
        <v>0.69758047024513536</v>
      </c>
    </row>
    <row r="113" spans="1:27" x14ac:dyDescent="0.25">
      <c r="A113" t="s">
        <v>133</v>
      </c>
      <c r="B113" t="s">
        <v>130</v>
      </c>
      <c r="C113" t="s">
        <v>37</v>
      </c>
      <c r="D113" t="s">
        <v>128</v>
      </c>
      <c r="E113">
        <v>18</v>
      </c>
      <c r="F113">
        <v>1</v>
      </c>
      <c r="G113">
        <v>0</v>
      </c>
      <c r="J113">
        <v>2.7751500606536901</v>
      </c>
      <c r="K113">
        <v>2.8882200717925999</v>
      </c>
      <c r="L113">
        <v>2.8874599933624299</v>
      </c>
      <c r="M113">
        <v>2.5486500263214098</v>
      </c>
      <c r="O113">
        <f t="shared" si="12"/>
        <v>11.895199574169267</v>
      </c>
      <c r="P113">
        <f t="shared" si="13"/>
        <v>10.830689885598678</v>
      </c>
      <c r="Q113">
        <f t="shared" si="14"/>
        <v>10.827839627113772</v>
      </c>
      <c r="R113">
        <f t="shared" si="15"/>
        <v>10.194600105285639</v>
      </c>
      <c r="T113">
        <f t="shared" si="8"/>
        <v>11.362944729883973</v>
      </c>
      <c r="U113">
        <f t="shared" si="9"/>
        <v>10.511219866199706</v>
      </c>
      <c r="V113">
        <f t="shared" si="10"/>
        <v>0.92504364986971443</v>
      </c>
      <c r="W113" s="2">
        <f t="shared" si="11"/>
        <v>0.302829535940632</v>
      </c>
    </row>
    <row r="114" spans="1:27" x14ac:dyDescent="0.25">
      <c r="A114" t="s">
        <v>134</v>
      </c>
      <c r="B114" t="s">
        <v>130</v>
      </c>
      <c r="C114" t="s">
        <v>37</v>
      </c>
      <c r="D114" t="s">
        <v>128</v>
      </c>
      <c r="E114">
        <v>18</v>
      </c>
      <c r="F114">
        <v>2</v>
      </c>
      <c r="G114">
        <v>0</v>
      </c>
      <c r="J114">
        <v>2.9672300815582302</v>
      </c>
      <c r="K114">
        <v>3.6189100742340101</v>
      </c>
      <c r="L114">
        <v>2.9499499797821001</v>
      </c>
      <c r="M114">
        <v>2.3538300991058301</v>
      </c>
      <c r="O114">
        <f t="shared" si="12"/>
        <v>12.718517280575353</v>
      </c>
      <c r="P114">
        <f t="shared" si="13"/>
        <v>13.570743144088237</v>
      </c>
      <c r="Q114">
        <f t="shared" si="14"/>
        <v>11.062174147006036</v>
      </c>
      <c r="R114">
        <f t="shared" si="15"/>
        <v>9.4153203964233203</v>
      </c>
      <c r="T114">
        <f t="shared" si="8"/>
        <v>13.144630212331794</v>
      </c>
      <c r="U114">
        <f t="shared" si="9"/>
        <v>10.238747271714679</v>
      </c>
      <c r="V114">
        <f t="shared" si="10"/>
        <v>0.77893003502746505</v>
      </c>
      <c r="W114" s="2">
        <f t="shared" si="11"/>
        <v>8.8494317684012391E-2</v>
      </c>
    </row>
    <row r="115" spans="1:27" x14ac:dyDescent="0.25">
      <c r="A115" t="s">
        <v>135</v>
      </c>
      <c r="B115" t="s">
        <v>130</v>
      </c>
      <c r="C115" t="s">
        <v>37</v>
      </c>
      <c r="D115" t="s">
        <v>128</v>
      </c>
      <c r="E115">
        <v>20</v>
      </c>
      <c r="F115">
        <v>4</v>
      </c>
      <c r="G115">
        <v>0</v>
      </c>
      <c r="J115">
        <v>3.0321700572967498</v>
      </c>
      <c r="K115">
        <v>2.7354700565338099</v>
      </c>
      <c r="L115">
        <v>2.8156199455261199</v>
      </c>
      <c r="M115">
        <v>2.55070996284485</v>
      </c>
      <c r="O115">
        <f t="shared" si="12"/>
        <v>12.996871227161378</v>
      </c>
      <c r="P115">
        <f t="shared" si="13"/>
        <v>10.257884488445681</v>
      </c>
      <c r="Q115">
        <f t="shared" si="14"/>
        <v>10.558442815187759</v>
      </c>
      <c r="R115">
        <f t="shared" si="15"/>
        <v>10.2028398513794</v>
      </c>
      <c r="T115">
        <f t="shared" si="8"/>
        <v>11.627377857803531</v>
      </c>
      <c r="U115">
        <f t="shared" si="9"/>
        <v>10.380641333283579</v>
      </c>
      <c r="V115">
        <f t="shared" si="10"/>
        <v>0.89277577973582201</v>
      </c>
      <c r="W115" s="2">
        <f t="shared" si="11"/>
        <v>0.46192347766788167</v>
      </c>
    </row>
    <row r="116" spans="1:27" x14ac:dyDescent="0.25">
      <c r="A116" t="s">
        <v>136</v>
      </c>
      <c r="B116" t="s">
        <v>130</v>
      </c>
      <c r="C116" t="s">
        <v>37</v>
      </c>
      <c r="D116" t="s">
        <v>128</v>
      </c>
      <c r="E116">
        <v>22</v>
      </c>
      <c r="F116">
        <v>4</v>
      </c>
      <c r="G116">
        <v>0</v>
      </c>
      <c r="J116">
        <v>0.69648098945617698</v>
      </c>
      <c r="K116">
        <v>1E-10</v>
      </c>
      <c r="L116">
        <v>0.892947018146515</v>
      </c>
      <c r="M116">
        <v>0.67635899782180797</v>
      </c>
      <c r="O116">
        <f t="shared" si="12"/>
        <v>2.9853450040984866</v>
      </c>
      <c r="P116">
        <f t="shared" si="13"/>
        <v>3.7499531255859303E-10</v>
      </c>
      <c r="Q116">
        <f t="shared" si="14"/>
        <v>3.3485094616811599</v>
      </c>
      <c r="R116">
        <f t="shared" si="15"/>
        <v>2.7054359912872319</v>
      </c>
      <c r="T116">
        <f t="shared" si="8"/>
        <v>1.4926725022367409</v>
      </c>
      <c r="U116">
        <f t="shared" si="9"/>
        <v>3.0269727264841961</v>
      </c>
      <c r="V116">
        <f t="shared" si="10"/>
        <v>2.0278880477454608</v>
      </c>
      <c r="W116" s="2">
        <f t="shared" si="11"/>
        <v>0.42079156357342062</v>
      </c>
      <c r="AA116" s="4"/>
    </row>
    <row r="117" spans="1:27" x14ac:dyDescent="0.25">
      <c r="A117" t="s">
        <v>137</v>
      </c>
      <c r="B117" t="s">
        <v>130</v>
      </c>
      <c r="C117" t="s">
        <v>37</v>
      </c>
      <c r="D117" t="s">
        <v>128</v>
      </c>
      <c r="E117">
        <v>22</v>
      </c>
      <c r="F117">
        <v>5</v>
      </c>
      <c r="G117">
        <v>0</v>
      </c>
      <c r="J117">
        <v>2.1849200725555402</v>
      </c>
      <c r="K117">
        <v>1.9499599933624301</v>
      </c>
      <c r="L117">
        <v>2.0646400451660201</v>
      </c>
      <c r="M117">
        <v>1.8484300374984699</v>
      </c>
      <c r="O117">
        <f t="shared" si="12"/>
        <v>9.3652810653902279</v>
      </c>
      <c r="P117">
        <f t="shared" si="13"/>
        <v>7.3122585718769635</v>
      </c>
      <c r="Q117">
        <f t="shared" si="14"/>
        <v>7.7423033905801928</v>
      </c>
      <c r="R117">
        <f t="shared" si="15"/>
        <v>7.3937201499938796</v>
      </c>
      <c r="T117">
        <f t="shared" si="8"/>
        <v>8.3387698186335957</v>
      </c>
      <c r="U117">
        <f t="shared" si="9"/>
        <v>7.5680117702870362</v>
      </c>
      <c r="V117">
        <f t="shared" si="10"/>
        <v>0.90756933395328365</v>
      </c>
      <c r="W117" s="2">
        <f t="shared" si="11"/>
        <v>0.53624916203942574</v>
      </c>
    </row>
    <row r="118" spans="1:27" x14ac:dyDescent="0.25">
      <c r="A118" t="s">
        <v>138</v>
      </c>
      <c r="B118" t="s">
        <v>130</v>
      </c>
      <c r="C118" t="s">
        <v>37</v>
      </c>
      <c r="D118" t="s">
        <v>128</v>
      </c>
      <c r="E118">
        <v>22</v>
      </c>
      <c r="F118">
        <v>6</v>
      </c>
      <c r="G118">
        <v>0</v>
      </c>
      <c r="J118">
        <v>6.3386201858520499</v>
      </c>
      <c r="K118">
        <v>6.3132700920104998</v>
      </c>
      <c r="L118">
        <v>6.6255698204040501</v>
      </c>
      <c r="M118">
        <v>5.4558401107788104</v>
      </c>
      <c r="O118">
        <f t="shared" si="12"/>
        <v>27.169396424569438</v>
      </c>
      <c r="P118">
        <f t="shared" si="13"/>
        <v>23.674466914202945</v>
      </c>
      <c r="Q118">
        <f t="shared" si="14"/>
        <v>24.845576256811977</v>
      </c>
      <c r="R118">
        <f t="shared" si="15"/>
        <v>21.823360443115241</v>
      </c>
      <c r="T118">
        <f t="shared" si="8"/>
        <v>25.42193166938619</v>
      </c>
      <c r="U118">
        <f t="shared" si="9"/>
        <v>23.334468349963608</v>
      </c>
      <c r="V118">
        <f t="shared" si="10"/>
        <v>0.91788730508089733</v>
      </c>
      <c r="W118" s="2">
        <f t="shared" si="11"/>
        <v>0.46158725603914685</v>
      </c>
    </row>
    <row r="119" spans="1:27" x14ac:dyDescent="0.25">
      <c r="A119" t="s">
        <v>139</v>
      </c>
      <c r="B119" t="s">
        <v>140</v>
      </c>
      <c r="C119" t="s">
        <v>37</v>
      </c>
      <c r="D119" t="s">
        <v>128</v>
      </c>
      <c r="E119">
        <v>16</v>
      </c>
      <c r="F119">
        <v>0</v>
      </c>
      <c r="G119">
        <v>0</v>
      </c>
      <c r="J119">
        <v>2.3222599029540998</v>
      </c>
      <c r="K119">
        <v>2.6150200366973899</v>
      </c>
      <c r="L119">
        <v>2.2589700222015399</v>
      </c>
      <c r="M119">
        <v>1.7719800472259499</v>
      </c>
      <c r="O119">
        <f t="shared" si="12"/>
        <v>9.9539644361513062</v>
      </c>
      <c r="P119">
        <f t="shared" si="13"/>
        <v>9.8062025600832108</v>
      </c>
      <c r="Q119">
        <f t="shared" si="14"/>
        <v>8.4710316953595814</v>
      </c>
      <c r="R119">
        <f t="shared" si="15"/>
        <v>7.0879201889037997</v>
      </c>
      <c r="T119">
        <f t="shared" si="8"/>
        <v>9.8800834981172585</v>
      </c>
      <c r="U119">
        <f t="shared" si="9"/>
        <v>7.7794759421316906</v>
      </c>
      <c r="V119">
        <f t="shared" si="10"/>
        <v>0.78738969600956732</v>
      </c>
      <c r="W119" s="2">
        <f t="shared" si="11"/>
        <v>9.4361049354583004E-2</v>
      </c>
    </row>
    <row r="120" spans="1:27" x14ac:dyDescent="0.25">
      <c r="A120" t="s">
        <v>141</v>
      </c>
      <c r="B120" t="s">
        <v>140</v>
      </c>
      <c r="C120" t="s">
        <v>37</v>
      </c>
      <c r="D120" t="s">
        <v>128</v>
      </c>
      <c r="E120">
        <v>16</v>
      </c>
      <c r="F120">
        <v>1</v>
      </c>
      <c r="G120">
        <v>0</v>
      </c>
      <c r="J120">
        <v>1E-10</v>
      </c>
      <c r="K120">
        <v>1E-10</v>
      </c>
      <c r="L120">
        <v>1E-10</v>
      </c>
      <c r="M120">
        <v>1E-10</v>
      </c>
      <c r="O120">
        <f t="shared" si="12"/>
        <v>4.2863266180882982E-10</v>
      </c>
      <c r="P120">
        <f t="shared" si="13"/>
        <v>3.7499531255859303E-10</v>
      </c>
      <c r="Q120">
        <f t="shared" si="14"/>
        <v>3.7499531255859303E-10</v>
      </c>
      <c r="R120">
        <f t="shared" si="15"/>
        <v>4.0000000000000001E-10</v>
      </c>
      <c r="T120">
        <f t="shared" si="8"/>
        <v>4.0181398718371143E-10</v>
      </c>
      <c r="U120">
        <f t="shared" si="9"/>
        <v>3.874976562792965E-10</v>
      </c>
      <c r="V120">
        <f t="shared" si="10"/>
        <v>0.96437075024501462</v>
      </c>
      <c r="W120" s="2">
        <f t="shared" si="11"/>
        <v>0.6763012972827992</v>
      </c>
    </row>
    <row r="121" spans="1:27" x14ac:dyDescent="0.25">
      <c r="A121" t="s">
        <v>142</v>
      </c>
      <c r="B121" t="s">
        <v>140</v>
      </c>
      <c r="C121" t="s">
        <v>37</v>
      </c>
      <c r="D121" t="s">
        <v>128</v>
      </c>
      <c r="E121">
        <v>18</v>
      </c>
      <c r="F121">
        <v>0</v>
      </c>
      <c r="G121">
        <v>0</v>
      </c>
      <c r="J121">
        <v>2.0155301094055198</v>
      </c>
      <c r="K121">
        <v>2.32372999191284</v>
      </c>
      <c r="L121">
        <v>2.5750899314880402</v>
      </c>
      <c r="M121">
        <v>2.3966400623321502</v>
      </c>
      <c r="O121">
        <f t="shared" si="12"/>
        <v>8.6392203575032998</v>
      </c>
      <c r="P121">
        <f t="shared" si="13"/>
        <v>8.7138785461913226</v>
      </c>
      <c r="Q121">
        <f t="shared" si="14"/>
        <v>9.6564665372484342</v>
      </c>
      <c r="R121">
        <f t="shared" si="15"/>
        <v>9.5865602493286008</v>
      </c>
      <c r="T121">
        <f t="shared" si="8"/>
        <v>8.6765494518473112</v>
      </c>
      <c r="U121">
        <f t="shared" si="9"/>
        <v>9.6215133932885166</v>
      </c>
      <c r="V121">
        <f t="shared" si="10"/>
        <v>1.1089101084118198</v>
      </c>
      <c r="W121" s="2">
        <f t="shared" si="11"/>
        <v>2.9158752729290705E-3</v>
      </c>
      <c r="Y121" s="14"/>
    </row>
    <row r="122" spans="1:27" x14ac:dyDescent="0.25">
      <c r="A122" t="s">
        <v>143</v>
      </c>
      <c r="B122" t="s">
        <v>140</v>
      </c>
      <c r="C122" t="s">
        <v>37</v>
      </c>
      <c r="D122" t="s">
        <v>128</v>
      </c>
      <c r="E122">
        <v>18</v>
      </c>
      <c r="F122">
        <v>1</v>
      </c>
      <c r="G122">
        <v>0</v>
      </c>
      <c r="J122">
        <v>16.3985996246338</v>
      </c>
      <c r="K122">
        <v>16.799200057983398</v>
      </c>
      <c r="L122">
        <v>5.9436402320861799</v>
      </c>
      <c r="M122">
        <v>3.9551599025726301</v>
      </c>
      <c r="O122">
        <f t="shared" si="12"/>
        <v>70.289754070440637</v>
      </c>
      <c r="P122">
        <f t="shared" si="13"/>
        <v>62.996212764778178</v>
      </c>
      <c r="Q122">
        <f t="shared" si="14"/>
        <v>22.288372265669853</v>
      </c>
      <c r="R122">
        <f t="shared" si="15"/>
        <v>15.82063961029052</v>
      </c>
      <c r="T122">
        <f t="shared" si="8"/>
        <v>66.6429834176094</v>
      </c>
      <c r="U122">
        <f t="shared" si="9"/>
        <v>19.054505937980188</v>
      </c>
      <c r="V122">
        <f t="shared" si="10"/>
        <v>0.28591916149038016</v>
      </c>
      <c r="W122" s="2">
        <f t="shared" si="11"/>
        <v>1.0327992279429613E-2</v>
      </c>
      <c r="Y122" s="14"/>
      <c r="AA122" s="9"/>
    </row>
    <row r="123" spans="1:27" x14ac:dyDescent="0.25">
      <c r="A123" t="s">
        <v>144</v>
      </c>
      <c r="B123" t="s">
        <v>140</v>
      </c>
      <c r="C123" t="s">
        <v>37</v>
      </c>
      <c r="D123" t="s">
        <v>128</v>
      </c>
      <c r="E123">
        <v>18</v>
      </c>
      <c r="F123">
        <v>2</v>
      </c>
      <c r="G123">
        <v>0</v>
      </c>
      <c r="J123">
        <v>1.40053999423981</v>
      </c>
      <c r="K123">
        <v>1.41737997531891</v>
      </c>
      <c r="L123">
        <v>1.20316994190216</v>
      </c>
      <c r="M123">
        <v>0.90121799707412698</v>
      </c>
      <c r="O123">
        <f t="shared" si="12"/>
        <v>6.0031718570073291</v>
      </c>
      <c r="P123">
        <f t="shared" si="13"/>
        <v>5.3151084685900551</v>
      </c>
      <c r="Q123">
        <f t="shared" si="14"/>
        <v>4.5118308842470469</v>
      </c>
      <c r="R123">
        <f t="shared" si="15"/>
        <v>3.6048719882965079</v>
      </c>
      <c r="T123">
        <f t="shared" si="8"/>
        <v>5.6591401627986926</v>
      </c>
      <c r="U123">
        <f t="shared" si="9"/>
        <v>4.0583514362717779</v>
      </c>
      <c r="V123">
        <f t="shared" si="10"/>
        <v>0.71713216487374387</v>
      </c>
      <c r="W123" s="2">
        <f t="shared" si="11"/>
        <v>0.10660024681533786</v>
      </c>
    </row>
    <row r="124" spans="1:27" x14ac:dyDescent="0.25">
      <c r="A124" t="s">
        <v>145</v>
      </c>
      <c r="B124" t="s">
        <v>140</v>
      </c>
      <c r="C124" t="s">
        <v>37</v>
      </c>
      <c r="D124" t="s">
        <v>128</v>
      </c>
      <c r="E124">
        <v>20</v>
      </c>
      <c r="F124">
        <v>3</v>
      </c>
      <c r="G124">
        <v>0</v>
      </c>
      <c r="J124">
        <v>0.23862700164318101</v>
      </c>
      <c r="K124">
        <v>0.256356000900269</v>
      </c>
      <c r="L124">
        <v>0.248670995235443</v>
      </c>
      <c r="M124">
        <v>1E-10</v>
      </c>
      <c r="O124">
        <f t="shared" si="12"/>
        <v>1.0228332689377668</v>
      </c>
      <c r="P124">
        <f t="shared" si="13"/>
        <v>0.96132298683867323</v>
      </c>
      <c r="Q124">
        <f t="shared" si="14"/>
        <v>0.93250457582571333</v>
      </c>
      <c r="R124">
        <f t="shared" si="15"/>
        <v>4.0000000000000001E-10</v>
      </c>
      <c r="T124">
        <f t="shared" si="8"/>
        <v>0.99207812788822003</v>
      </c>
      <c r="U124">
        <f t="shared" si="9"/>
        <v>0.46625228811285668</v>
      </c>
      <c r="V124">
        <f t="shared" si="10"/>
        <v>0.46997537291275765</v>
      </c>
      <c r="W124" s="2">
        <f t="shared" si="11"/>
        <v>0.37734666884306434</v>
      </c>
      <c r="AA124" s="8"/>
    </row>
    <row r="125" spans="1:27" x14ac:dyDescent="0.25">
      <c r="A125" t="s">
        <v>146</v>
      </c>
      <c r="B125" t="s">
        <v>140</v>
      </c>
      <c r="C125" t="s">
        <v>37</v>
      </c>
      <c r="D125" t="s">
        <v>128</v>
      </c>
      <c r="E125">
        <v>20</v>
      </c>
      <c r="F125">
        <v>4</v>
      </c>
      <c r="G125">
        <v>0</v>
      </c>
      <c r="J125">
        <v>5.6421999931335396</v>
      </c>
      <c r="K125">
        <v>5.64027976989746</v>
      </c>
      <c r="L125">
        <v>4.8706498146057102</v>
      </c>
      <c r="M125">
        <v>3.29060006141663</v>
      </c>
      <c r="O125">
        <f t="shared" si="12"/>
        <v>24.184312015145903</v>
      </c>
      <c r="P125">
        <f t="shared" si="13"/>
        <v>21.15078475230607</v>
      </c>
      <c r="Q125">
        <f t="shared" si="14"/>
        <v>18.264708495915212</v>
      </c>
      <c r="R125">
        <f t="shared" si="15"/>
        <v>13.16240024566652</v>
      </c>
      <c r="T125">
        <f t="shared" si="8"/>
        <v>22.667548383725986</v>
      </c>
      <c r="U125">
        <f t="shared" si="9"/>
        <v>15.713554370790867</v>
      </c>
      <c r="V125">
        <f t="shared" si="10"/>
        <v>0.69321808008458063</v>
      </c>
      <c r="W125" s="2">
        <f t="shared" si="11"/>
        <v>0.14386651797714001</v>
      </c>
    </row>
    <row r="126" spans="1:27" x14ac:dyDescent="0.25">
      <c r="A126" t="s">
        <v>147</v>
      </c>
      <c r="B126" t="s">
        <v>140</v>
      </c>
      <c r="C126" t="s">
        <v>37</v>
      </c>
      <c r="D126" t="s">
        <v>128</v>
      </c>
      <c r="E126">
        <v>22</v>
      </c>
      <c r="F126">
        <v>4</v>
      </c>
      <c r="G126">
        <v>0</v>
      </c>
      <c r="J126">
        <v>3.9933900833129901</v>
      </c>
      <c r="K126">
        <v>4.0199398994445801</v>
      </c>
      <c r="L126">
        <v>3.9159998893737802</v>
      </c>
      <c r="M126">
        <v>2.73011994361877</v>
      </c>
      <c r="O126">
        <f t="shared" si="12"/>
        <v>17.116974210514314</v>
      </c>
      <c r="P126">
        <f t="shared" si="13"/>
        <v>15.074586190589791</v>
      </c>
      <c r="Q126">
        <f t="shared" si="14"/>
        <v>14.684816024951363</v>
      </c>
      <c r="R126">
        <f t="shared" si="15"/>
        <v>10.92047977447508</v>
      </c>
      <c r="T126">
        <f t="shared" si="8"/>
        <v>16.095780200552053</v>
      </c>
      <c r="U126">
        <f t="shared" si="9"/>
        <v>12.802647899713222</v>
      </c>
      <c r="V126">
        <f t="shared" si="10"/>
        <v>0.79540399658751038</v>
      </c>
      <c r="W126" s="2">
        <f t="shared" si="11"/>
        <v>0.26391856369023547</v>
      </c>
    </row>
    <row r="127" spans="1:27" x14ac:dyDescent="0.25">
      <c r="A127" t="s">
        <v>148</v>
      </c>
      <c r="B127" t="s">
        <v>140</v>
      </c>
      <c r="C127" t="s">
        <v>37</v>
      </c>
      <c r="D127" t="s">
        <v>128</v>
      </c>
      <c r="E127">
        <v>22</v>
      </c>
      <c r="F127">
        <v>5</v>
      </c>
      <c r="G127">
        <v>0</v>
      </c>
      <c r="J127">
        <v>10.6028995513916</v>
      </c>
      <c r="K127">
        <v>10.114899635314901</v>
      </c>
      <c r="L127">
        <v>10.522199630737299</v>
      </c>
      <c r="M127">
        <v>7.2789402008056596</v>
      </c>
      <c r="O127">
        <f t="shared" si="12"/>
        <v>45.447490576046292</v>
      </c>
      <c r="P127">
        <f t="shared" si="13"/>
        <v>37.930399502437091</v>
      </c>
      <c r="Q127">
        <f t="shared" si="14"/>
        <v>39.457755393322451</v>
      </c>
      <c r="R127">
        <f t="shared" si="15"/>
        <v>29.115760803222638</v>
      </c>
      <c r="T127">
        <f t="shared" si="8"/>
        <v>41.688945039241688</v>
      </c>
      <c r="U127">
        <f t="shared" si="9"/>
        <v>34.286758098272543</v>
      </c>
      <c r="V127">
        <f t="shared" si="10"/>
        <v>0.82244245005476901</v>
      </c>
      <c r="W127" s="2">
        <f t="shared" si="11"/>
        <v>0.36648727110211399</v>
      </c>
    </row>
    <row r="128" spans="1:27" x14ac:dyDescent="0.25">
      <c r="A128" t="s">
        <v>149</v>
      </c>
      <c r="B128" t="s">
        <v>140</v>
      </c>
      <c r="C128" t="s">
        <v>37</v>
      </c>
      <c r="D128" t="s">
        <v>128</v>
      </c>
      <c r="E128">
        <v>22</v>
      </c>
      <c r="F128">
        <v>6</v>
      </c>
      <c r="G128">
        <v>0</v>
      </c>
      <c r="J128">
        <v>32.189998626708999</v>
      </c>
      <c r="K128">
        <v>32.8456001281738</v>
      </c>
      <c r="L128">
        <v>33.551799774169901</v>
      </c>
      <c r="M128">
        <v>23.482500076293899</v>
      </c>
      <c r="O128">
        <f t="shared" si="12"/>
        <v>137.97684794988854</v>
      </c>
      <c r="P128">
        <f t="shared" si="13"/>
        <v>123.16946086239096</v>
      </c>
      <c r="Q128">
        <f t="shared" si="14"/>
        <v>125.81767643218171</v>
      </c>
      <c r="R128">
        <f t="shared" si="15"/>
        <v>93.930000305175597</v>
      </c>
      <c r="T128">
        <f t="shared" si="8"/>
        <v>130.57315440613974</v>
      </c>
      <c r="U128">
        <f t="shared" si="9"/>
        <v>109.87383836867866</v>
      </c>
      <c r="V128">
        <f t="shared" si="10"/>
        <v>0.84147341670955478</v>
      </c>
      <c r="W128" s="2">
        <f t="shared" si="11"/>
        <v>0.36013882425839894</v>
      </c>
    </row>
    <row r="129" spans="1:27" x14ac:dyDescent="0.25">
      <c r="A129" t="s">
        <v>150</v>
      </c>
      <c r="B129" t="s">
        <v>151</v>
      </c>
      <c r="C129" t="s">
        <v>37</v>
      </c>
      <c r="D129" t="s">
        <v>128</v>
      </c>
      <c r="E129">
        <v>16</v>
      </c>
      <c r="F129">
        <v>1</v>
      </c>
      <c r="G129">
        <v>0</v>
      </c>
      <c r="J129">
        <v>0.32702898979187001</v>
      </c>
      <c r="K129">
        <v>0.28560799360275302</v>
      </c>
      <c r="L129">
        <v>0.34971499443054199</v>
      </c>
      <c r="M129">
        <v>0.39087998867034901</v>
      </c>
      <c r="O129">
        <f t="shared" si="12"/>
        <v>1.4017530638314188</v>
      </c>
      <c r="P129">
        <f t="shared" si="13"/>
        <v>1.0710165883029699</v>
      </c>
      <c r="Q129">
        <f t="shared" si="14"/>
        <v>1.311414836429077</v>
      </c>
      <c r="R129">
        <f t="shared" si="15"/>
        <v>1.563519954681396</v>
      </c>
      <c r="T129">
        <f t="shared" si="8"/>
        <v>1.2363848260671944</v>
      </c>
      <c r="U129">
        <f t="shared" si="9"/>
        <v>1.4374673955552364</v>
      </c>
      <c r="V129">
        <f t="shared" si="10"/>
        <v>1.1626375261557227</v>
      </c>
      <c r="W129" s="2">
        <f t="shared" si="11"/>
        <v>0.43553977721207837</v>
      </c>
    </row>
    <row r="130" spans="1:27" x14ac:dyDescent="0.25">
      <c r="A130" t="s">
        <v>152</v>
      </c>
      <c r="B130" t="s">
        <v>151</v>
      </c>
      <c r="C130" t="s">
        <v>37</v>
      </c>
      <c r="D130" t="s">
        <v>128</v>
      </c>
      <c r="E130">
        <v>18</v>
      </c>
      <c r="F130">
        <v>1</v>
      </c>
      <c r="G130">
        <v>0</v>
      </c>
      <c r="J130">
        <v>0.22627699375152599</v>
      </c>
      <c r="K130">
        <v>0.25100600719451899</v>
      </c>
      <c r="L130">
        <v>0.33823800086975098</v>
      </c>
      <c r="M130">
        <v>0.23543600738048601</v>
      </c>
      <c r="O130">
        <f t="shared" si="12"/>
        <v>0.96989710137816543</v>
      </c>
      <c r="P130">
        <f t="shared" si="13"/>
        <v>0.94126076121993085</v>
      </c>
      <c r="Q130">
        <f t="shared" si="14"/>
        <v>1.2683766485534591</v>
      </c>
      <c r="R130">
        <f t="shared" si="15"/>
        <v>0.94174402952194403</v>
      </c>
      <c r="T130">
        <f t="shared" si="8"/>
        <v>0.95557893129904814</v>
      </c>
      <c r="U130">
        <f t="shared" si="9"/>
        <v>1.1050603390377016</v>
      </c>
      <c r="V130">
        <f t="shared" si="10"/>
        <v>1.1564302046042843</v>
      </c>
      <c r="W130" s="2">
        <f t="shared" si="11"/>
        <v>0.45812727680117626</v>
      </c>
    </row>
    <row r="131" spans="1:27" x14ac:dyDescent="0.25">
      <c r="A131" t="s">
        <v>153</v>
      </c>
      <c r="B131" t="s">
        <v>151</v>
      </c>
      <c r="C131" t="s">
        <v>37</v>
      </c>
      <c r="D131" t="s">
        <v>128</v>
      </c>
      <c r="E131">
        <v>18</v>
      </c>
      <c r="F131">
        <v>2</v>
      </c>
      <c r="G131">
        <v>0</v>
      </c>
      <c r="J131">
        <v>0.209085002541542</v>
      </c>
      <c r="K131">
        <v>0.220664992928505</v>
      </c>
      <c r="L131">
        <v>1E-10</v>
      </c>
      <c r="M131">
        <v>1E-10</v>
      </c>
      <c r="O131">
        <f t="shared" si="12"/>
        <v>0.89620661183687089</v>
      </c>
      <c r="P131">
        <f t="shared" si="13"/>
        <v>0.82748337993964449</v>
      </c>
      <c r="Q131">
        <f t="shared" si="14"/>
        <v>3.7499531255859303E-10</v>
      </c>
      <c r="R131">
        <f t="shared" si="15"/>
        <v>4.0000000000000001E-10</v>
      </c>
      <c r="T131">
        <f t="shared" si="8"/>
        <v>0.86184499588825769</v>
      </c>
      <c r="U131">
        <f t="shared" si="9"/>
        <v>3.874976562792965E-10</v>
      </c>
      <c r="V131">
        <f t="shared" si="10"/>
        <v>4.496140931698783E-10</v>
      </c>
      <c r="W131" s="2">
        <f t="shared" si="11"/>
        <v>1.5858233293023852E-3</v>
      </c>
      <c r="Y131" s="14"/>
      <c r="AA131" s="10"/>
    </row>
    <row r="132" spans="1:27" x14ac:dyDescent="0.25">
      <c r="A132" t="s">
        <v>154</v>
      </c>
      <c r="B132" t="s">
        <v>155</v>
      </c>
      <c r="C132" t="s">
        <v>37</v>
      </c>
      <c r="D132" t="s">
        <v>128</v>
      </c>
      <c r="E132">
        <v>18</v>
      </c>
      <c r="F132">
        <v>0</v>
      </c>
      <c r="G132">
        <v>0</v>
      </c>
      <c r="J132">
        <v>1E-10</v>
      </c>
      <c r="K132">
        <v>1E-10</v>
      </c>
      <c r="L132">
        <v>1E-10</v>
      </c>
      <c r="M132">
        <v>1.8523199558258101</v>
      </c>
      <c r="O132">
        <f t="shared" si="12"/>
        <v>4.2863266180882982E-10</v>
      </c>
      <c r="P132">
        <f t="shared" si="13"/>
        <v>3.7499531255859303E-10</v>
      </c>
      <c r="Q132">
        <f t="shared" si="14"/>
        <v>3.7499531255859303E-10</v>
      </c>
      <c r="R132">
        <f t="shared" si="15"/>
        <v>7.4092798233032404</v>
      </c>
      <c r="T132">
        <f t="shared" si="8"/>
        <v>4.0181398718371143E-10</v>
      </c>
      <c r="U132">
        <f t="shared" si="9"/>
        <v>3.7046399118391178</v>
      </c>
      <c r="V132">
        <f t="shared" si="10"/>
        <v>9219788334.9076576</v>
      </c>
      <c r="W132" s="2">
        <f t="shared" si="11"/>
        <v>0.42264973081316071</v>
      </c>
      <c r="AA132" s="4"/>
    </row>
    <row r="133" spans="1:27" x14ac:dyDescent="0.25">
      <c r="A133" t="s">
        <v>156</v>
      </c>
      <c r="B133" t="s">
        <v>155</v>
      </c>
      <c r="C133" t="s">
        <v>37</v>
      </c>
      <c r="D133" t="s">
        <v>128</v>
      </c>
      <c r="E133">
        <v>20</v>
      </c>
      <c r="F133">
        <v>4</v>
      </c>
      <c r="G133">
        <v>0</v>
      </c>
      <c r="J133">
        <v>1E-10</v>
      </c>
      <c r="K133">
        <v>2.0678300857543901</v>
      </c>
      <c r="L133">
        <v>2.1039199829101598</v>
      </c>
      <c r="M133">
        <v>1.9949200153350799</v>
      </c>
      <c r="O133">
        <f t="shared" si="12"/>
        <v>4.2863266180882982E-10</v>
      </c>
      <c r="P133">
        <f t="shared" si="13"/>
        <v>7.7542658932552966</v>
      </c>
      <c r="Q133">
        <f t="shared" si="14"/>
        <v>7.88960131589665</v>
      </c>
      <c r="R133">
        <f t="shared" si="15"/>
        <v>7.9796800613403196</v>
      </c>
      <c r="T133">
        <f t="shared" si="8"/>
        <v>3.8771329468419644</v>
      </c>
      <c r="U133">
        <f t="shared" si="9"/>
        <v>7.9346406886184848</v>
      </c>
      <c r="V133">
        <f t="shared" si="10"/>
        <v>2.0465227263051364</v>
      </c>
      <c r="W133" s="2">
        <f t="shared" si="11"/>
        <v>0.4051812046945753</v>
      </c>
      <c r="AA133" s="4"/>
    </row>
    <row r="134" spans="1:27" x14ac:dyDescent="0.25">
      <c r="A134" t="s">
        <v>157</v>
      </c>
      <c r="B134" t="s">
        <v>158</v>
      </c>
      <c r="C134" t="s">
        <v>37</v>
      </c>
      <c r="D134" t="s">
        <v>20</v>
      </c>
      <c r="E134">
        <v>30</v>
      </c>
      <c r="F134">
        <v>0</v>
      </c>
      <c r="G134">
        <v>0</v>
      </c>
      <c r="J134">
        <v>1E-10</v>
      </c>
      <c r="K134">
        <v>1E-10</v>
      </c>
      <c r="L134">
        <v>1E-10</v>
      </c>
      <c r="M134">
        <v>1E-10</v>
      </c>
      <c r="O134">
        <f t="shared" si="12"/>
        <v>4.2863266180882982E-10</v>
      </c>
      <c r="P134">
        <f t="shared" si="13"/>
        <v>3.7499531255859303E-10</v>
      </c>
      <c r="Q134">
        <f t="shared" si="14"/>
        <v>3.7499531255859303E-10</v>
      </c>
      <c r="R134">
        <f t="shared" si="15"/>
        <v>4.0000000000000001E-10</v>
      </c>
      <c r="T134">
        <f t="shared" ref="T134:T197" si="16">AVERAGE(O134:P134)</f>
        <v>4.0181398718371143E-10</v>
      </c>
      <c r="U134">
        <f t="shared" ref="U134:U197" si="17">AVERAGE(Q134:R134)</f>
        <v>3.874976562792965E-10</v>
      </c>
      <c r="V134">
        <f t="shared" ref="V134:V197" si="18">U134/T134</f>
        <v>0.96437075024501462</v>
      </c>
      <c r="W134" s="2">
        <f t="shared" ref="W134:W197" si="19">_xlfn.T.TEST(O134:P134,Q134:R134,2,2)</f>
        <v>0.6763012972827992</v>
      </c>
    </row>
    <row r="135" spans="1:27" x14ac:dyDescent="0.25">
      <c r="A135" t="s">
        <v>159</v>
      </c>
      <c r="B135" t="s">
        <v>158</v>
      </c>
      <c r="C135" t="s">
        <v>37</v>
      </c>
      <c r="D135" t="s">
        <v>20</v>
      </c>
      <c r="E135">
        <v>30</v>
      </c>
      <c r="F135">
        <v>0</v>
      </c>
      <c r="G135">
        <v>0</v>
      </c>
      <c r="J135">
        <v>12.090600013732899</v>
      </c>
      <c r="K135">
        <v>13.2546997070312</v>
      </c>
      <c r="L135">
        <v>12.4519996643066</v>
      </c>
      <c r="M135">
        <v>12.537899971008301</v>
      </c>
      <c r="O135">
        <f t="shared" ref="O135:O198" si="20">J135/0.2333</f>
        <v>51.824260667522069</v>
      </c>
      <c r="P135">
        <f t="shared" ref="P135:P198" si="21">K135/0.26667</f>
        <v>49.704502595084556</v>
      </c>
      <c r="Q135">
        <f t="shared" ref="Q135:Q198" si="22">L135/0.26667</f>
        <v>46.694415060961482</v>
      </c>
      <c r="R135">
        <f t="shared" ref="R135:R198" si="23">M135/0.25</f>
        <v>50.151599884033203</v>
      </c>
      <c r="T135">
        <f t="shared" si="16"/>
        <v>50.764381631303308</v>
      </c>
      <c r="U135">
        <f t="shared" si="17"/>
        <v>48.423007472497346</v>
      </c>
      <c r="V135">
        <f t="shared" si="18"/>
        <v>0.95387761884285061</v>
      </c>
      <c r="W135" s="2">
        <f t="shared" si="19"/>
        <v>0.36753757262954123</v>
      </c>
    </row>
    <row r="136" spans="1:27" x14ac:dyDescent="0.25">
      <c r="A136" t="s">
        <v>160</v>
      </c>
      <c r="B136" t="s">
        <v>158</v>
      </c>
      <c r="C136" t="s">
        <v>37</v>
      </c>
      <c r="D136" t="s">
        <v>20</v>
      </c>
      <c r="E136">
        <v>31</v>
      </c>
      <c r="F136">
        <v>0</v>
      </c>
      <c r="G136">
        <v>0</v>
      </c>
      <c r="J136">
        <v>0.471989005804062</v>
      </c>
      <c r="K136">
        <v>0.47882699966430697</v>
      </c>
      <c r="L136">
        <v>0.31946599483490001</v>
      </c>
      <c r="M136">
        <v>0.424849003553391</v>
      </c>
      <c r="O136">
        <f t="shared" si="20"/>
        <v>2.0230990390229833</v>
      </c>
      <c r="P136">
        <f t="shared" si="21"/>
        <v>1.7955788040061009</v>
      </c>
      <c r="Q136">
        <f t="shared" si="22"/>
        <v>1.1979825058495519</v>
      </c>
      <c r="R136">
        <f t="shared" si="23"/>
        <v>1.699396014213564</v>
      </c>
      <c r="T136">
        <f t="shared" si="16"/>
        <v>1.909338921514542</v>
      </c>
      <c r="U136">
        <f t="shared" si="17"/>
        <v>1.448689260031558</v>
      </c>
      <c r="V136">
        <f t="shared" si="18"/>
        <v>0.75873866274218948</v>
      </c>
      <c r="W136" s="2">
        <f t="shared" si="19"/>
        <v>0.23625880203071459</v>
      </c>
    </row>
    <row r="137" spans="1:27" x14ac:dyDescent="0.25">
      <c r="A137" t="s">
        <v>161</v>
      </c>
      <c r="B137" t="s">
        <v>158</v>
      </c>
      <c r="C137" t="s">
        <v>37</v>
      </c>
      <c r="D137" t="s">
        <v>20</v>
      </c>
      <c r="E137">
        <v>31</v>
      </c>
      <c r="F137">
        <v>1</v>
      </c>
      <c r="G137">
        <v>0</v>
      </c>
      <c r="J137">
        <v>1E-10</v>
      </c>
      <c r="K137">
        <v>1E-10</v>
      </c>
      <c r="L137">
        <v>1E-10</v>
      </c>
      <c r="M137">
        <v>1E-10</v>
      </c>
      <c r="O137">
        <f t="shared" si="20"/>
        <v>4.2863266180882982E-10</v>
      </c>
      <c r="P137">
        <f t="shared" si="21"/>
        <v>3.7499531255859303E-10</v>
      </c>
      <c r="Q137">
        <f t="shared" si="22"/>
        <v>3.7499531255859303E-10</v>
      </c>
      <c r="R137">
        <f t="shared" si="23"/>
        <v>4.0000000000000001E-10</v>
      </c>
      <c r="T137">
        <f t="shared" si="16"/>
        <v>4.0181398718371143E-10</v>
      </c>
      <c r="U137">
        <f t="shared" si="17"/>
        <v>3.874976562792965E-10</v>
      </c>
      <c r="V137">
        <f t="shared" si="18"/>
        <v>0.96437075024501462</v>
      </c>
      <c r="W137" s="2">
        <f t="shared" si="19"/>
        <v>0.6763012972827992</v>
      </c>
    </row>
    <row r="138" spans="1:27" x14ac:dyDescent="0.25">
      <c r="A138" t="s">
        <v>162</v>
      </c>
      <c r="B138" t="s">
        <v>158</v>
      </c>
      <c r="C138" t="s">
        <v>37</v>
      </c>
      <c r="D138" t="s">
        <v>20</v>
      </c>
      <c r="E138">
        <v>32</v>
      </c>
      <c r="F138">
        <v>0</v>
      </c>
      <c r="G138">
        <v>0</v>
      </c>
      <c r="J138">
        <v>17.868099212646499</v>
      </c>
      <c r="K138">
        <v>21.275899887085</v>
      </c>
      <c r="L138">
        <v>19.797300338745099</v>
      </c>
      <c r="M138">
        <v>19.403699874877901</v>
      </c>
      <c r="O138">
        <f t="shared" si="20"/>
        <v>76.588509269809251</v>
      </c>
      <c r="P138">
        <f t="shared" si="21"/>
        <v>79.783627281227723</v>
      </c>
      <c r="Q138">
        <f t="shared" si="22"/>
        <v>74.238948283440578</v>
      </c>
      <c r="R138">
        <f t="shared" si="23"/>
        <v>77.614799499511605</v>
      </c>
      <c r="T138">
        <f t="shared" si="16"/>
        <v>78.186068275518494</v>
      </c>
      <c r="U138">
        <f t="shared" si="17"/>
        <v>75.926873891476092</v>
      </c>
      <c r="V138">
        <f t="shared" si="18"/>
        <v>0.97110489843176062</v>
      </c>
      <c r="W138" s="2">
        <f t="shared" si="19"/>
        <v>0.43354447978035826</v>
      </c>
    </row>
    <row r="139" spans="1:27" x14ac:dyDescent="0.25">
      <c r="A139" t="s">
        <v>163</v>
      </c>
      <c r="B139" t="s">
        <v>158</v>
      </c>
      <c r="C139" t="s">
        <v>37</v>
      </c>
      <c r="D139" t="s">
        <v>20</v>
      </c>
      <c r="E139">
        <v>32</v>
      </c>
      <c r="F139">
        <v>1</v>
      </c>
      <c r="G139">
        <v>0</v>
      </c>
      <c r="J139">
        <v>12.148500442504901</v>
      </c>
      <c r="K139">
        <v>12.9167995452881</v>
      </c>
      <c r="L139">
        <v>13.936200141906699</v>
      </c>
      <c r="M139">
        <v>13.3369998931885</v>
      </c>
      <c r="O139">
        <f t="shared" si="20"/>
        <v>52.072440816566221</v>
      </c>
      <c r="P139">
        <f t="shared" si="21"/>
        <v>48.437392827420027</v>
      </c>
      <c r="Q139">
        <f t="shared" si="22"/>
        <v>52.260097280934104</v>
      </c>
      <c r="R139">
        <f t="shared" si="23"/>
        <v>53.347999572753999</v>
      </c>
      <c r="T139">
        <f t="shared" si="16"/>
        <v>50.25491682199312</v>
      </c>
      <c r="U139">
        <f t="shared" si="17"/>
        <v>52.804048426844048</v>
      </c>
      <c r="V139">
        <f t="shared" si="18"/>
        <v>1.0507240239573006</v>
      </c>
      <c r="W139" s="2">
        <f t="shared" si="19"/>
        <v>0.31121214396204244</v>
      </c>
    </row>
    <row r="140" spans="1:27" x14ac:dyDescent="0.25">
      <c r="A140" t="s">
        <v>164</v>
      </c>
      <c r="B140" t="s">
        <v>158</v>
      </c>
      <c r="C140" t="s">
        <v>37</v>
      </c>
      <c r="D140" t="s">
        <v>20</v>
      </c>
      <c r="E140">
        <v>32</v>
      </c>
      <c r="F140">
        <v>2</v>
      </c>
      <c r="G140">
        <v>0</v>
      </c>
      <c r="J140">
        <v>17.82080078125</v>
      </c>
      <c r="K140">
        <v>21.451000213623001</v>
      </c>
      <c r="L140">
        <v>13.702400207519499</v>
      </c>
      <c r="M140">
        <v>13.075400352478001</v>
      </c>
      <c r="O140">
        <f t="shared" si="20"/>
        <v>76.385772744320619</v>
      </c>
      <c r="P140">
        <f t="shared" si="21"/>
        <v>80.440245298020017</v>
      </c>
      <c r="Q140">
        <f t="shared" si="22"/>
        <v>51.383358486217041</v>
      </c>
      <c r="R140">
        <f t="shared" si="23"/>
        <v>52.301601409912003</v>
      </c>
      <c r="T140">
        <f t="shared" si="16"/>
        <v>78.413009021170325</v>
      </c>
      <c r="U140">
        <f t="shared" si="17"/>
        <v>51.842479948064522</v>
      </c>
      <c r="V140">
        <f t="shared" si="18"/>
        <v>0.66114641684095854</v>
      </c>
      <c r="W140" s="2">
        <f t="shared" si="19"/>
        <v>6.0641102554599789E-3</v>
      </c>
      <c r="Y140" s="14"/>
    </row>
    <row r="141" spans="1:27" x14ac:dyDescent="0.25">
      <c r="A141" t="s">
        <v>165</v>
      </c>
      <c r="B141" t="s">
        <v>158</v>
      </c>
      <c r="C141" t="s">
        <v>37</v>
      </c>
      <c r="D141" t="s">
        <v>20</v>
      </c>
      <c r="E141">
        <v>32</v>
      </c>
      <c r="F141">
        <v>3</v>
      </c>
      <c r="G141">
        <v>0</v>
      </c>
      <c r="J141">
        <v>1E-10</v>
      </c>
      <c r="K141">
        <v>4.67875003814697</v>
      </c>
      <c r="L141">
        <v>1E-10</v>
      </c>
      <c r="M141">
        <v>6.1145501136779803</v>
      </c>
      <c r="O141">
        <f t="shared" si="20"/>
        <v>4.2863266180882982E-10</v>
      </c>
      <c r="P141">
        <f t="shared" si="21"/>
        <v>17.545093329384517</v>
      </c>
      <c r="Q141">
        <f t="shared" si="22"/>
        <v>3.7499531255859303E-10</v>
      </c>
      <c r="R141">
        <f t="shared" si="23"/>
        <v>24.458200454711921</v>
      </c>
      <c r="T141">
        <f t="shared" si="16"/>
        <v>8.7725466649065744</v>
      </c>
      <c r="U141">
        <f t="shared" si="17"/>
        <v>12.229100227543459</v>
      </c>
      <c r="V141">
        <f t="shared" si="18"/>
        <v>1.3940193987755432</v>
      </c>
      <c r="W141" s="2">
        <f t="shared" si="19"/>
        <v>0.83970008167652022</v>
      </c>
      <c r="AA141" s="11"/>
    </row>
    <row r="142" spans="1:27" x14ac:dyDescent="0.25">
      <c r="A142" t="s">
        <v>166</v>
      </c>
      <c r="B142" t="s">
        <v>158</v>
      </c>
      <c r="C142" t="s">
        <v>37</v>
      </c>
      <c r="D142" t="s">
        <v>20</v>
      </c>
      <c r="E142">
        <v>33</v>
      </c>
      <c r="F142">
        <v>0</v>
      </c>
      <c r="G142">
        <v>0</v>
      </c>
      <c r="J142">
        <v>1E-10</v>
      </c>
      <c r="K142">
        <v>1E-10</v>
      </c>
      <c r="L142">
        <v>1E-10</v>
      </c>
      <c r="M142">
        <v>1E-10</v>
      </c>
      <c r="O142">
        <f t="shared" si="20"/>
        <v>4.2863266180882982E-10</v>
      </c>
      <c r="P142">
        <f t="shared" si="21"/>
        <v>3.7499531255859303E-10</v>
      </c>
      <c r="Q142">
        <f t="shared" si="22"/>
        <v>3.7499531255859303E-10</v>
      </c>
      <c r="R142">
        <f t="shared" si="23"/>
        <v>4.0000000000000001E-10</v>
      </c>
      <c r="T142">
        <f t="shared" si="16"/>
        <v>4.0181398718371143E-10</v>
      </c>
      <c r="U142">
        <f t="shared" si="17"/>
        <v>3.874976562792965E-10</v>
      </c>
      <c r="V142">
        <f t="shared" si="18"/>
        <v>0.96437075024501462</v>
      </c>
      <c r="W142" s="2">
        <f t="shared" si="19"/>
        <v>0.6763012972827992</v>
      </c>
    </row>
    <row r="143" spans="1:27" x14ac:dyDescent="0.25">
      <c r="A143" t="s">
        <v>167</v>
      </c>
      <c r="B143" t="s">
        <v>158</v>
      </c>
      <c r="C143" t="s">
        <v>37</v>
      </c>
      <c r="D143" t="s">
        <v>20</v>
      </c>
      <c r="E143">
        <v>34</v>
      </c>
      <c r="F143">
        <v>0</v>
      </c>
      <c r="G143">
        <v>0</v>
      </c>
      <c r="J143">
        <v>1E-10</v>
      </c>
      <c r="K143">
        <v>1E-10</v>
      </c>
      <c r="L143">
        <v>1E-10</v>
      </c>
      <c r="M143">
        <v>0.15314799547195401</v>
      </c>
      <c r="O143">
        <f t="shared" si="20"/>
        <v>4.2863266180882982E-10</v>
      </c>
      <c r="P143">
        <f t="shared" si="21"/>
        <v>3.7499531255859303E-10</v>
      </c>
      <c r="Q143">
        <f t="shared" si="22"/>
        <v>3.7499531255859303E-10</v>
      </c>
      <c r="R143">
        <f t="shared" si="23"/>
        <v>0.61259198188781605</v>
      </c>
      <c r="T143">
        <f t="shared" si="16"/>
        <v>4.0181398718371143E-10</v>
      </c>
      <c r="U143">
        <f t="shared" si="17"/>
        <v>0.30629599113140571</v>
      </c>
      <c r="V143">
        <f t="shared" si="18"/>
        <v>762283048.62708926</v>
      </c>
      <c r="W143" s="2">
        <f t="shared" si="19"/>
        <v>0.42264973084407531</v>
      </c>
      <c r="AA143" s="4"/>
    </row>
    <row r="144" spans="1:27" x14ac:dyDescent="0.25">
      <c r="A144" t="s">
        <v>168</v>
      </c>
      <c r="B144" t="s">
        <v>158</v>
      </c>
      <c r="C144" t="s">
        <v>37</v>
      </c>
      <c r="D144" t="s">
        <v>20</v>
      </c>
      <c r="E144">
        <v>34</v>
      </c>
      <c r="F144">
        <v>1</v>
      </c>
      <c r="G144">
        <v>0</v>
      </c>
      <c r="J144">
        <v>1E-10</v>
      </c>
      <c r="K144">
        <v>1E-10</v>
      </c>
      <c r="L144">
        <v>1E-10</v>
      </c>
      <c r="M144">
        <v>1E-10</v>
      </c>
      <c r="O144">
        <f t="shared" si="20"/>
        <v>4.2863266180882982E-10</v>
      </c>
      <c r="P144">
        <f t="shared" si="21"/>
        <v>3.7499531255859303E-10</v>
      </c>
      <c r="Q144">
        <f t="shared" si="22"/>
        <v>3.7499531255859303E-10</v>
      </c>
      <c r="R144">
        <f t="shared" si="23"/>
        <v>4.0000000000000001E-10</v>
      </c>
      <c r="T144">
        <f t="shared" si="16"/>
        <v>4.0181398718371143E-10</v>
      </c>
      <c r="U144">
        <f t="shared" si="17"/>
        <v>3.874976562792965E-10</v>
      </c>
      <c r="V144">
        <f t="shared" si="18"/>
        <v>0.96437075024501462</v>
      </c>
      <c r="W144" s="2">
        <f t="shared" si="19"/>
        <v>0.6763012972827992</v>
      </c>
    </row>
    <row r="145" spans="1:27" x14ac:dyDescent="0.25">
      <c r="A145" t="s">
        <v>169</v>
      </c>
      <c r="B145" t="s">
        <v>158</v>
      </c>
      <c r="C145" t="s">
        <v>37</v>
      </c>
      <c r="D145" t="s">
        <v>20</v>
      </c>
      <c r="E145">
        <v>34</v>
      </c>
      <c r="F145">
        <v>2</v>
      </c>
      <c r="G145">
        <v>0</v>
      </c>
      <c r="J145">
        <v>0.40172201395034801</v>
      </c>
      <c r="K145">
        <v>0.77816098928451505</v>
      </c>
      <c r="L145">
        <v>0.47974500060081499</v>
      </c>
      <c r="M145">
        <v>0.37028300762176503</v>
      </c>
      <c r="O145">
        <f t="shared" si="20"/>
        <v>1.7219117614674153</v>
      </c>
      <c r="P145">
        <f t="shared" si="21"/>
        <v>2.9180672339765064</v>
      </c>
      <c r="Q145">
        <f t="shared" si="22"/>
        <v>1.7990212644872501</v>
      </c>
      <c r="R145">
        <f t="shared" si="23"/>
        <v>1.4811320304870601</v>
      </c>
      <c r="T145">
        <f t="shared" si="16"/>
        <v>2.3199894977219611</v>
      </c>
      <c r="U145">
        <f t="shared" si="17"/>
        <v>1.6400766474871551</v>
      </c>
      <c r="V145">
        <f t="shared" si="18"/>
        <v>0.70693278960856309</v>
      </c>
      <c r="W145" s="2">
        <f t="shared" si="19"/>
        <v>0.38649471303305427</v>
      </c>
    </row>
    <row r="146" spans="1:27" x14ac:dyDescent="0.25">
      <c r="A146" t="s">
        <v>170</v>
      </c>
      <c r="B146" t="s">
        <v>158</v>
      </c>
      <c r="C146" t="s">
        <v>37</v>
      </c>
      <c r="D146" t="s">
        <v>20</v>
      </c>
      <c r="E146">
        <v>34</v>
      </c>
      <c r="F146">
        <v>3</v>
      </c>
      <c r="G146">
        <v>0</v>
      </c>
      <c r="J146">
        <v>0.60939699411392201</v>
      </c>
      <c r="K146">
        <v>0.90665900707244895</v>
      </c>
      <c r="L146">
        <v>0.80734401941299405</v>
      </c>
      <c r="M146">
        <v>1E-10</v>
      </c>
      <c r="O146">
        <f t="shared" si="20"/>
        <v>2.6120745568535018</v>
      </c>
      <c r="P146">
        <f t="shared" si="21"/>
        <v>3.3999287774119655</v>
      </c>
      <c r="Q146">
        <f t="shared" si="22"/>
        <v>3.0275022290208646</v>
      </c>
      <c r="R146">
        <f t="shared" si="23"/>
        <v>4.0000000000000001E-10</v>
      </c>
      <c r="T146">
        <f t="shared" si="16"/>
        <v>3.0060016671327334</v>
      </c>
      <c r="U146">
        <f t="shared" si="17"/>
        <v>1.5137511147104323</v>
      </c>
      <c r="V146">
        <f t="shared" si="18"/>
        <v>0.50357627251561699</v>
      </c>
      <c r="W146" s="2">
        <f t="shared" si="19"/>
        <v>0.44075757123279302</v>
      </c>
      <c r="AA146" s="7"/>
    </row>
    <row r="147" spans="1:27" x14ac:dyDescent="0.25">
      <c r="A147" t="s">
        <v>171</v>
      </c>
      <c r="B147" t="s">
        <v>158</v>
      </c>
      <c r="C147" t="s">
        <v>37</v>
      </c>
      <c r="D147" t="s">
        <v>20</v>
      </c>
      <c r="E147">
        <v>34</v>
      </c>
      <c r="F147">
        <v>4</v>
      </c>
      <c r="G147">
        <v>0</v>
      </c>
      <c r="J147">
        <v>5.7353200912475604</v>
      </c>
      <c r="K147">
        <v>6.7012400627136204</v>
      </c>
      <c r="L147">
        <v>7.2299098968505904</v>
      </c>
      <c r="M147">
        <v>5.9035501480102504</v>
      </c>
      <c r="O147">
        <f t="shared" si="20"/>
        <v>24.583455170371025</v>
      </c>
      <c r="P147">
        <f t="shared" si="21"/>
        <v>25.129336118474594</v>
      </c>
      <c r="Q147">
        <f t="shared" si="22"/>
        <v>27.111823215399518</v>
      </c>
      <c r="R147">
        <f t="shared" si="23"/>
        <v>23.614200592041001</v>
      </c>
      <c r="T147">
        <f t="shared" si="16"/>
        <v>24.856395644422811</v>
      </c>
      <c r="U147">
        <f t="shared" si="17"/>
        <v>25.36301190372026</v>
      </c>
      <c r="V147">
        <f t="shared" si="18"/>
        <v>1.0203817265602273</v>
      </c>
      <c r="W147" s="2">
        <f t="shared" si="19"/>
        <v>0.80162927905308878</v>
      </c>
    </row>
    <row r="148" spans="1:27" x14ac:dyDescent="0.25">
      <c r="A148" t="s">
        <v>172</v>
      </c>
      <c r="B148" t="s">
        <v>158</v>
      </c>
      <c r="C148" t="s">
        <v>37</v>
      </c>
      <c r="D148" t="s">
        <v>20</v>
      </c>
      <c r="E148">
        <v>36</v>
      </c>
      <c r="F148">
        <v>4</v>
      </c>
      <c r="G148">
        <v>0</v>
      </c>
      <c r="J148">
        <v>1E-10</v>
      </c>
      <c r="K148">
        <v>1.68937003612518</v>
      </c>
      <c r="L148">
        <v>1E-10</v>
      </c>
      <c r="M148">
        <v>1.37453997135162</v>
      </c>
      <c r="O148">
        <f t="shared" si="20"/>
        <v>4.2863266180882982E-10</v>
      </c>
      <c r="P148">
        <f t="shared" si="21"/>
        <v>6.3350584472388345</v>
      </c>
      <c r="Q148">
        <f t="shared" si="22"/>
        <v>3.7499531255859303E-10</v>
      </c>
      <c r="R148">
        <f t="shared" si="23"/>
        <v>5.4981598854064799</v>
      </c>
      <c r="T148">
        <f t="shared" si="16"/>
        <v>3.1675292238337334</v>
      </c>
      <c r="U148">
        <f t="shared" si="17"/>
        <v>2.7490799428907375</v>
      </c>
      <c r="V148">
        <f t="shared" si="18"/>
        <v>0.86789410566620218</v>
      </c>
      <c r="W148" s="2">
        <f t="shared" si="19"/>
        <v>0.92962661912905031</v>
      </c>
    </row>
    <row r="149" spans="1:27" x14ac:dyDescent="0.25">
      <c r="A149" t="s">
        <v>173</v>
      </c>
      <c r="B149" t="s">
        <v>158</v>
      </c>
      <c r="C149" t="s">
        <v>37</v>
      </c>
      <c r="D149" t="s">
        <v>20</v>
      </c>
      <c r="E149">
        <v>36</v>
      </c>
      <c r="F149">
        <v>5</v>
      </c>
      <c r="G149">
        <v>0</v>
      </c>
      <c r="J149">
        <v>1.9960900545120199</v>
      </c>
      <c r="K149">
        <v>2.7054200172424299</v>
      </c>
      <c r="L149">
        <v>2.2918400764465301</v>
      </c>
      <c r="M149">
        <v>2.1493699550628702</v>
      </c>
      <c r="O149">
        <f t="shared" si="20"/>
        <v>8.5558939327561934</v>
      </c>
      <c r="P149">
        <f t="shared" si="21"/>
        <v>10.145198249680991</v>
      </c>
      <c r="Q149">
        <f t="shared" si="22"/>
        <v>8.5942928580137625</v>
      </c>
      <c r="R149">
        <f t="shared" si="23"/>
        <v>8.5974798202514808</v>
      </c>
      <c r="T149">
        <f t="shared" si="16"/>
        <v>9.3505460912185931</v>
      </c>
      <c r="U149">
        <f t="shared" si="17"/>
        <v>8.5958863391326226</v>
      </c>
      <c r="V149">
        <f t="shared" si="18"/>
        <v>0.91929244081319528</v>
      </c>
      <c r="W149" s="2">
        <f t="shared" si="19"/>
        <v>0.4425141167279073</v>
      </c>
    </row>
    <row r="150" spans="1:27" x14ac:dyDescent="0.25">
      <c r="A150" t="s">
        <v>174</v>
      </c>
      <c r="B150" t="s">
        <v>158</v>
      </c>
      <c r="C150" t="s">
        <v>37</v>
      </c>
      <c r="D150" t="s">
        <v>20</v>
      </c>
      <c r="E150">
        <v>36</v>
      </c>
      <c r="F150">
        <v>6</v>
      </c>
      <c r="G150">
        <v>0</v>
      </c>
      <c r="J150">
        <v>20.5389003753662</v>
      </c>
      <c r="K150">
        <v>24.490900039672901</v>
      </c>
      <c r="L150">
        <v>25.627599716186499</v>
      </c>
      <c r="M150">
        <v>26.868400573730501</v>
      </c>
      <c r="O150">
        <f t="shared" si="20"/>
        <v>88.036435385195887</v>
      </c>
      <c r="P150">
        <f t="shared" si="21"/>
        <v>91.839727152183968</v>
      </c>
      <c r="Q150">
        <f t="shared" si="22"/>
        <v>96.102297656978649</v>
      </c>
      <c r="R150">
        <f t="shared" si="23"/>
        <v>107.473602294922</v>
      </c>
      <c r="T150">
        <f t="shared" si="16"/>
        <v>89.938081268689928</v>
      </c>
      <c r="U150">
        <f t="shared" si="17"/>
        <v>101.78794997595033</v>
      </c>
      <c r="V150">
        <f t="shared" si="18"/>
        <v>1.1317558540287169</v>
      </c>
      <c r="W150" s="2">
        <f t="shared" si="19"/>
        <v>0.18673283946569263</v>
      </c>
    </row>
    <row r="151" spans="1:27" x14ac:dyDescent="0.25">
      <c r="A151" t="s">
        <v>175</v>
      </c>
      <c r="B151" t="s">
        <v>158</v>
      </c>
      <c r="C151" t="s">
        <v>37</v>
      </c>
      <c r="D151" t="s">
        <v>20</v>
      </c>
      <c r="E151">
        <v>36</v>
      </c>
      <c r="F151">
        <v>4</v>
      </c>
      <c r="G151">
        <v>0</v>
      </c>
      <c r="J151">
        <v>1E-10</v>
      </c>
      <c r="K151">
        <v>1E-10</v>
      </c>
      <c r="L151">
        <v>0.80457001924514804</v>
      </c>
      <c r="M151">
        <v>1E-10</v>
      </c>
      <c r="O151">
        <f t="shared" si="20"/>
        <v>4.2863266180882982E-10</v>
      </c>
      <c r="P151">
        <f t="shared" si="21"/>
        <v>3.7499531255859303E-10</v>
      </c>
      <c r="Q151">
        <f t="shared" si="22"/>
        <v>3.0170998584210746</v>
      </c>
      <c r="R151">
        <f t="shared" si="23"/>
        <v>4.0000000000000001E-10</v>
      </c>
      <c r="T151">
        <f t="shared" si="16"/>
        <v>4.0181398718371143E-10</v>
      </c>
      <c r="U151">
        <f t="shared" si="17"/>
        <v>1.5085499294105373</v>
      </c>
      <c r="V151">
        <f t="shared" si="18"/>
        <v>3754348971.2338476</v>
      </c>
      <c r="W151" s="2">
        <f t="shared" si="19"/>
        <v>0.42264973081083701</v>
      </c>
      <c r="AA151" s="4"/>
    </row>
    <row r="152" spans="1:27" x14ac:dyDescent="0.25">
      <c r="A152" t="s">
        <v>176</v>
      </c>
      <c r="B152" t="s">
        <v>158</v>
      </c>
      <c r="C152" t="s">
        <v>37</v>
      </c>
      <c r="D152" t="s">
        <v>20</v>
      </c>
      <c r="E152">
        <v>30</v>
      </c>
      <c r="F152">
        <v>0</v>
      </c>
      <c r="G152">
        <v>0</v>
      </c>
      <c r="J152">
        <v>1E-10</v>
      </c>
      <c r="K152">
        <v>1E-10</v>
      </c>
      <c r="L152">
        <v>1E-10</v>
      </c>
      <c r="M152">
        <v>1E-10</v>
      </c>
      <c r="O152">
        <f t="shared" si="20"/>
        <v>4.2863266180882982E-10</v>
      </c>
      <c r="P152">
        <f t="shared" si="21"/>
        <v>3.7499531255859303E-10</v>
      </c>
      <c r="Q152">
        <f t="shared" si="22"/>
        <v>3.7499531255859303E-10</v>
      </c>
      <c r="R152">
        <f t="shared" si="23"/>
        <v>4.0000000000000001E-10</v>
      </c>
      <c r="T152">
        <f t="shared" si="16"/>
        <v>4.0181398718371143E-10</v>
      </c>
      <c r="U152">
        <f t="shared" si="17"/>
        <v>3.874976562792965E-10</v>
      </c>
      <c r="V152">
        <f t="shared" si="18"/>
        <v>0.96437075024501462</v>
      </c>
      <c r="W152" s="2">
        <f t="shared" si="19"/>
        <v>0.6763012972827992</v>
      </c>
    </row>
    <row r="153" spans="1:27" x14ac:dyDescent="0.25">
      <c r="A153" t="s">
        <v>177</v>
      </c>
      <c r="B153" t="s">
        <v>158</v>
      </c>
      <c r="C153" t="s">
        <v>37</v>
      </c>
      <c r="D153" t="s">
        <v>20</v>
      </c>
      <c r="E153">
        <v>31</v>
      </c>
      <c r="F153">
        <v>0</v>
      </c>
      <c r="G153">
        <v>0</v>
      </c>
      <c r="J153">
        <v>2.1034998893737802</v>
      </c>
      <c r="K153">
        <v>2.23160004615784</v>
      </c>
      <c r="L153">
        <v>1.4700499773025499</v>
      </c>
      <c r="M153">
        <v>2.0039401054382302</v>
      </c>
      <c r="O153">
        <f t="shared" si="20"/>
        <v>9.0162875669686251</v>
      </c>
      <c r="P153">
        <f t="shared" si="21"/>
        <v>8.3683955681472977</v>
      </c>
      <c r="Q153">
        <f t="shared" si="22"/>
        <v>5.5126185071532223</v>
      </c>
      <c r="R153">
        <f t="shared" si="23"/>
        <v>8.0157604217529208</v>
      </c>
      <c r="T153">
        <f t="shared" si="16"/>
        <v>8.6923415675579605</v>
      </c>
      <c r="U153">
        <f t="shared" si="17"/>
        <v>6.7641894644530716</v>
      </c>
      <c r="V153">
        <f t="shared" si="18"/>
        <v>0.77817805615218283</v>
      </c>
      <c r="W153" s="2">
        <f t="shared" si="19"/>
        <v>0.27435670919711908</v>
      </c>
    </row>
    <row r="154" spans="1:27" x14ac:dyDescent="0.25">
      <c r="A154" t="s">
        <v>178</v>
      </c>
      <c r="B154" t="s">
        <v>158</v>
      </c>
      <c r="C154" t="s">
        <v>37</v>
      </c>
      <c r="D154" t="s">
        <v>20</v>
      </c>
      <c r="E154">
        <v>31</v>
      </c>
      <c r="F154">
        <v>1</v>
      </c>
      <c r="G154">
        <v>0</v>
      </c>
      <c r="J154">
        <v>1E-10</v>
      </c>
      <c r="K154">
        <v>1E-10</v>
      </c>
      <c r="L154">
        <v>1E-10</v>
      </c>
      <c r="M154">
        <v>1E-10</v>
      </c>
      <c r="O154">
        <f t="shared" si="20"/>
        <v>4.2863266180882982E-10</v>
      </c>
      <c r="P154">
        <f t="shared" si="21"/>
        <v>3.7499531255859303E-10</v>
      </c>
      <c r="Q154">
        <f t="shared" si="22"/>
        <v>3.7499531255859303E-10</v>
      </c>
      <c r="R154">
        <f t="shared" si="23"/>
        <v>4.0000000000000001E-10</v>
      </c>
      <c r="T154">
        <f t="shared" si="16"/>
        <v>4.0181398718371143E-10</v>
      </c>
      <c r="U154">
        <f t="shared" si="17"/>
        <v>3.874976562792965E-10</v>
      </c>
      <c r="V154">
        <f t="shared" si="18"/>
        <v>0.96437075024501462</v>
      </c>
      <c r="W154" s="2">
        <f t="shared" si="19"/>
        <v>0.6763012972827992</v>
      </c>
    </row>
    <row r="155" spans="1:27" x14ac:dyDescent="0.25">
      <c r="A155" t="s">
        <v>179</v>
      </c>
      <c r="B155" t="s">
        <v>158</v>
      </c>
      <c r="C155" t="s">
        <v>37</v>
      </c>
      <c r="D155" t="s">
        <v>20</v>
      </c>
      <c r="E155">
        <v>32</v>
      </c>
      <c r="F155">
        <v>0</v>
      </c>
      <c r="G155">
        <v>0</v>
      </c>
      <c r="J155">
        <v>8.0519601702690097E-2</v>
      </c>
      <c r="K155">
        <v>0.108057998120785</v>
      </c>
      <c r="L155">
        <v>0.18183800578117401</v>
      </c>
      <c r="M155">
        <v>0.20581899583339699</v>
      </c>
      <c r="O155">
        <f t="shared" si="20"/>
        <v>0.34513331205610842</v>
      </c>
      <c r="P155">
        <f t="shared" si="21"/>
        <v>0.40521242779759625</v>
      </c>
      <c r="Q155">
        <f t="shared" si="22"/>
        <v>0.68188399812942591</v>
      </c>
      <c r="R155">
        <f t="shared" si="23"/>
        <v>0.82327598333358798</v>
      </c>
      <c r="T155">
        <f t="shared" si="16"/>
        <v>0.37517286992685234</v>
      </c>
      <c r="U155">
        <f t="shared" si="17"/>
        <v>0.75257999073150694</v>
      </c>
      <c r="V155">
        <f t="shared" si="18"/>
        <v>2.005955257047872</v>
      </c>
      <c r="W155" s="2">
        <f t="shared" si="19"/>
        <v>3.9015941862791094E-2</v>
      </c>
      <c r="Y155" s="13"/>
      <c r="AA155" s="4"/>
    </row>
    <row r="156" spans="1:27" x14ac:dyDescent="0.25">
      <c r="A156" t="s">
        <v>180</v>
      </c>
      <c r="B156" t="s">
        <v>158</v>
      </c>
      <c r="C156" t="s">
        <v>37</v>
      </c>
      <c r="D156" t="s">
        <v>20</v>
      </c>
      <c r="E156">
        <v>33</v>
      </c>
      <c r="F156">
        <v>0</v>
      </c>
      <c r="G156">
        <v>0</v>
      </c>
      <c r="J156">
        <v>0.33928799629211398</v>
      </c>
      <c r="K156">
        <v>0.46001300215721103</v>
      </c>
      <c r="L156">
        <v>0.34877100586891202</v>
      </c>
      <c r="M156">
        <v>0.416698008775711</v>
      </c>
      <c r="O156">
        <f t="shared" si="20"/>
        <v>1.4542991697047321</v>
      </c>
      <c r="P156">
        <f t="shared" si="21"/>
        <v>1.7250271952496006</v>
      </c>
      <c r="Q156">
        <f t="shared" si="22"/>
        <v>1.3078749235718754</v>
      </c>
      <c r="R156">
        <f t="shared" si="23"/>
        <v>1.666792035102844</v>
      </c>
      <c r="T156">
        <f t="shared" si="16"/>
        <v>1.5896631824771663</v>
      </c>
      <c r="U156">
        <f t="shared" si="17"/>
        <v>1.4873334793373596</v>
      </c>
      <c r="V156">
        <f t="shared" si="18"/>
        <v>0.93562805991370657</v>
      </c>
      <c r="W156" s="2">
        <f t="shared" si="19"/>
        <v>0.69358648683328183</v>
      </c>
    </row>
    <row r="157" spans="1:27" x14ac:dyDescent="0.25">
      <c r="A157" t="s">
        <v>181</v>
      </c>
      <c r="B157" t="s">
        <v>158</v>
      </c>
      <c r="C157" t="s">
        <v>37</v>
      </c>
      <c r="D157" t="s">
        <v>20</v>
      </c>
      <c r="E157">
        <v>33</v>
      </c>
      <c r="F157">
        <v>1</v>
      </c>
      <c r="G157">
        <v>0</v>
      </c>
      <c r="J157">
        <v>3.13373994827271</v>
      </c>
      <c r="K157">
        <v>3.2711100578308101</v>
      </c>
      <c r="L157">
        <v>3.4701600074768102</v>
      </c>
      <c r="M157">
        <v>3.3915200233459499</v>
      </c>
      <c r="O157">
        <f t="shared" si="20"/>
        <v>13.432232954447963</v>
      </c>
      <c r="P157">
        <f t="shared" si="21"/>
        <v>12.266509385498217</v>
      </c>
      <c r="Q157">
        <f t="shared" si="22"/>
        <v>13.012937366320958</v>
      </c>
      <c r="R157">
        <f t="shared" si="23"/>
        <v>13.5660800933838</v>
      </c>
      <c r="T157">
        <f t="shared" si="16"/>
        <v>12.849371169973089</v>
      </c>
      <c r="U157">
        <f t="shared" si="17"/>
        <v>13.289508729852379</v>
      </c>
      <c r="V157">
        <f t="shared" si="18"/>
        <v>1.034253626427091</v>
      </c>
      <c r="W157" s="2">
        <f t="shared" si="19"/>
        <v>0.56550894295172716</v>
      </c>
    </row>
    <row r="158" spans="1:27" x14ac:dyDescent="0.25">
      <c r="A158" t="s">
        <v>182</v>
      </c>
      <c r="B158" t="s">
        <v>158</v>
      </c>
      <c r="C158" t="s">
        <v>37</v>
      </c>
      <c r="D158" t="s">
        <v>20</v>
      </c>
      <c r="E158">
        <v>33</v>
      </c>
      <c r="F158">
        <v>2</v>
      </c>
      <c r="G158">
        <v>0</v>
      </c>
      <c r="J158">
        <v>3.7310600280761701</v>
      </c>
      <c r="K158">
        <v>4.4834499359130904</v>
      </c>
      <c r="L158">
        <v>4.4204201698303196</v>
      </c>
      <c r="M158">
        <v>2.8362200260162398</v>
      </c>
      <c r="O158">
        <f t="shared" si="20"/>
        <v>15.992541912028161</v>
      </c>
      <c r="P158">
        <f t="shared" si="21"/>
        <v>16.812727100585331</v>
      </c>
      <c r="Q158">
        <f t="shared" si="22"/>
        <v>16.576368432258295</v>
      </c>
      <c r="R158">
        <f t="shared" si="23"/>
        <v>11.344880104064959</v>
      </c>
      <c r="T158">
        <f t="shared" si="16"/>
        <v>16.402634506306747</v>
      </c>
      <c r="U158">
        <f t="shared" si="17"/>
        <v>13.960624268161627</v>
      </c>
      <c r="V158">
        <f t="shared" si="18"/>
        <v>0.85112085273824911</v>
      </c>
      <c r="W158" s="2">
        <f t="shared" si="19"/>
        <v>0.45373137223415494</v>
      </c>
    </row>
    <row r="159" spans="1:27" x14ac:dyDescent="0.25">
      <c r="A159" t="s">
        <v>183</v>
      </c>
      <c r="B159" t="s">
        <v>158</v>
      </c>
      <c r="C159" t="s">
        <v>37</v>
      </c>
      <c r="D159" t="s">
        <v>20</v>
      </c>
      <c r="E159">
        <v>35</v>
      </c>
      <c r="F159">
        <v>3</v>
      </c>
      <c r="G159">
        <v>0</v>
      </c>
      <c r="J159">
        <v>1E-10</v>
      </c>
      <c r="K159">
        <v>0.47876501083374001</v>
      </c>
      <c r="L159">
        <v>0.46263000369071999</v>
      </c>
      <c r="M159">
        <v>0.40310800075531</v>
      </c>
      <c r="O159">
        <f t="shared" si="20"/>
        <v>4.2863266180882982E-10</v>
      </c>
      <c r="P159">
        <f t="shared" si="21"/>
        <v>1.795346348797165</v>
      </c>
      <c r="Q159">
        <f t="shared" si="22"/>
        <v>1.7348408283298458</v>
      </c>
      <c r="R159">
        <f t="shared" si="23"/>
        <v>1.61243200302124</v>
      </c>
      <c r="T159">
        <f t="shared" si="16"/>
        <v>0.89767317461289886</v>
      </c>
      <c r="U159">
        <f t="shared" si="17"/>
        <v>1.673636415675543</v>
      </c>
      <c r="V159">
        <f t="shared" si="18"/>
        <v>1.8644162073766553</v>
      </c>
      <c r="W159" s="2">
        <f t="shared" si="19"/>
        <v>0.4793535633314604</v>
      </c>
      <c r="AA159" s="5"/>
    </row>
    <row r="160" spans="1:27" x14ac:dyDescent="0.25">
      <c r="A160" t="s">
        <v>184</v>
      </c>
      <c r="B160" t="s">
        <v>158</v>
      </c>
      <c r="C160" t="s">
        <v>37</v>
      </c>
      <c r="D160" t="s">
        <v>20</v>
      </c>
      <c r="E160">
        <v>35</v>
      </c>
      <c r="F160">
        <v>4</v>
      </c>
      <c r="G160">
        <v>0</v>
      </c>
      <c r="J160">
        <v>6.9379901885986301</v>
      </c>
      <c r="K160">
        <v>8.6211004257202095</v>
      </c>
      <c r="L160">
        <v>8.7633495330810494</v>
      </c>
      <c r="M160">
        <v>7.2122697830200204</v>
      </c>
      <c r="O160">
        <f t="shared" si="20"/>
        <v>29.73849202142576</v>
      </c>
      <c r="P160">
        <f t="shared" si="21"/>
        <v>32.328722487419689</v>
      </c>
      <c r="Q160">
        <f t="shared" si="22"/>
        <v>32.862149972179282</v>
      </c>
      <c r="R160">
        <f t="shared" si="23"/>
        <v>28.849079132080082</v>
      </c>
      <c r="T160">
        <f t="shared" si="16"/>
        <v>31.033607254422726</v>
      </c>
      <c r="U160">
        <f t="shared" si="17"/>
        <v>30.85561455212968</v>
      </c>
      <c r="V160">
        <f t="shared" si="18"/>
        <v>0.99426451779086433</v>
      </c>
      <c r="W160" s="2">
        <f t="shared" si="19"/>
        <v>0.94737235745108239</v>
      </c>
    </row>
    <row r="161" spans="1:27" x14ac:dyDescent="0.25">
      <c r="A161" t="s">
        <v>185</v>
      </c>
      <c r="B161" t="s">
        <v>158</v>
      </c>
      <c r="C161" t="s">
        <v>37</v>
      </c>
      <c r="D161" t="s">
        <v>20</v>
      </c>
      <c r="E161">
        <v>37</v>
      </c>
      <c r="F161">
        <v>5</v>
      </c>
      <c r="G161">
        <v>0</v>
      </c>
      <c r="J161">
        <v>1.72122001647949</v>
      </c>
      <c r="K161">
        <v>2.1245799064636199</v>
      </c>
      <c r="L161">
        <v>1.97552001476288</v>
      </c>
      <c r="M161">
        <v>2.2827498912811302</v>
      </c>
      <c r="O161">
        <f t="shared" si="20"/>
        <v>7.3777111722224173</v>
      </c>
      <c r="P161">
        <f t="shared" si="21"/>
        <v>7.9670750608003145</v>
      </c>
      <c r="Q161">
        <f t="shared" si="22"/>
        <v>7.4081074540176246</v>
      </c>
      <c r="R161">
        <f t="shared" si="23"/>
        <v>9.1309995651245206</v>
      </c>
      <c r="T161">
        <f t="shared" si="16"/>
        <v>7.6723931165113655</v>
      </c>
      <c r="U161">
        <f t="shared" si="17"/>
        <v>8.2695535095710717</v>
      </c>
      <c r="V161">
        <f t="shared" si="18"/>
        <v>1.0778323508703678</v>
      </c>
      <c r="W161" s="2">
        <f t="shared" si="19"/>
        <v>0.57926144309927641</v>
      </c>
    </row>
    <row r="162" spans="1:27" x14ac:dyDescent="0.25">
      <c r="A162" t="s">
        <v>186</v>
      </c>
      <c r="B162" t="s">
        <v>158</v>
      </c>
      <c r="C162" t="s">
        <v>37</v>
      </c>
      <c r="D162" t="s">
        <v>20</v>
      </c>
      <c r="E162">
        <v>37</v>
      </c>
      <c r="F162">
        <v>6</v>
      </c>
      <c r="G162">
        <v>0</v>
      </c>
      <c r="J162">
        <v>8.8915596008300799</v>
      </c>
      <c r="K162">
        <v>10.4714002609253</v>
      </c>
      <c r="L162">
        <v>9.1946201324462908</v>
      </c>
      <c r="M162">
        <v>9.9650096893310494</v>
      </c>
      <c r="O162">
        <f t="shared" si="20"/>
        <v>38.112128593356537</v>
      </c>
      <c r="P162">
        <f t="shared" si="21"/>
        <v>39.267260137718154</v>
      </c>
      <c r="Q162">
        <f t="shared" si="22"/>
        <v>34.479394504242286</v>
      </c>
      <c r="R162">
        <f t="shared" si="23"/>
        <v>39.860038757324197</v>
      </c>
      <c r="T162">
        <f t="shared" si="16"/>
        <v>38.689694365537349</v>
      </c>
      <c r="U162">
        <f t="shared" si="17"/>
        <v>37.169716630783242</v>
      </c>
      <c r="V162">
        <f t="shared" si="18"/>
        <v>0.96071362775850666</v>
      </c>
      <c r="W162" s="2">
        <f t="shared" si="19"/>
        <v>0.63616862028944643</v>
      </c>
    </row>
    <row r="163" spans="1:27" x14ac:dyDescent="0.25">
      <c r="A163" t="s">
        <v>187</v>
      </c>
      <c r="B163" t="s">
        <v>158</v>
      </c>
      <c r="C163" t="s">
        <v>37</v>
      </c>
      <c r="D163" t="s">
        <v>20</v>
      </c>
      <c r="E163">
        <v>31</v>
      </c>
      <c r="F163">
        <v>1</v>
      </c>
      <c r="G163">
        <v>0</v>
      </c>
      <c r="J163">
        <v>1E-10</v>
      </c>
      <c r="K163">
        <v>1E-10</v>
      </c>
      <c r="L163">
        <v>1E-10</v>
      </c>
      <c r="M163">
        <v>1E-10</v>
      </c>
      <c r="O163">
        <f t="shared" si="20"/>
        <v>4.2863266180882982E-10</v>
      </c>
      <c r="P163">
        <f t="shared" si="21"/>
        <v>3.7499531255859303E-10</v>
      </c>
      <c r="Q163">
        <f t="shared" si="22"/>
        <v>3.7499531255859303E-10</v>
      </c>
      <c r="R163">
        <f t="shared" si="23"/>
        <v>4.0000000000000001E-10</v>
      </c>
      <c r="T163">
        <f t="shared" si="16"/>
        <v>4.0181398718371143E-10</v>
      </c>
      <c r="U163">
        <f t="shared" si="17"/>
        <v>3.874976562792965E-10</v>
      </c>
      <c r="V163">
        <f t="shared" si="18"/>
        <v>0.96437075024501462</v>
      </c>
      <c r="W163" s="2">
        <f t="shared" si="19"/>
        <v>0.6763012972827992</v>
      </c>
    </row>
    <row r="164" spans="1:27" x14ac:dyDescent="0.25">
      <c r="A164" t="s">
        <v>188</v>
      </c>
      <c r="B164" t="s">
        <v>158</v>
      </c>
      <c r="C164" t="s">
        <v>37</v>
      </c>
      <c r="D164" t="s">
        <v>20</v>
      </c>
      <c r="E164">
        <v>32</v>
      </c>
      <c r="F164">
        <v>0</v>
      </c>
      <c r="G164">
        <v>0</v>
      </c>
      <c r="J164">
        <v>31.660600662231399</v>
      </c>
      <c r="K164">
        <v>38.447299957275398</v>
      </c>
      <c r="L164">
        <v>36.779701232910199</v>
      </c>
      <c r="M164">
        <v>37.372200012207003</v>
      </c>
      <c r="O164">
        <f t="shared" si="20"/>
        <v>135.70767536318644</v>
      </c>
      <c r="P164">
        <f t="shared" si="21"/>
        <v>144.17557264512467</v>
      </c>
      <c r="Q164">
        <f t="shared" si="22"/>
        <v>137.92215559646829</v>
      </c>
      <c r="R164">
        <f t="shared" si="23"/>
        <v>149.48880004882801</v>
      </c>
      <c r="T164">
        <f t="shared" si="16"/>
        <v>139.94162400415556</v>
      </c>
      <c r="U164">
        <f t="shared" si="17"/>
        <v>143.70547782264816</v>
      </c>
      <c r="V164">
        <f t="shared" si="18"/>
        <v>1.0268958849468608</v>
      </c>
      <c r="W164" s="2">
        <f t="shared" si="19"/>
        <v>0.65190195234232284</v>
      </c>
    </row>
    <row r="165" spans="1:27" x14ac:dyDescent="0.25">
      <c r="A165" t="s">
        <v>189</v>
      </c>
      <c r="B165" t="s">
        <v>158</v>
      </c>
      <c r="C165" t="s">
        <v>37</v>
      </c>
      <c r="D165" t="s">
        <v>20</v>
      </c>
      <c r="E165">
        <v>32</v>
      </c>
      <c r="F165">
        <v>1</v>
      </c>
      <c r="G165">
        <v>0</v>
      </c>
      <c r="J165">
        <v>62.062801361083999</v>
      </c>
      <c r="K165">
        <v>69.777099609375</v>
      </c>
      <c r="L165">
        <v>67.953498840332003</v>
      </c>
      <c r="M165">
        <v>63.623100280761697</v>
      </c>
      <c r="O165">
        <f t="shared" si="20"/>
        <v>266.02143746714103</v>
      </c>
      <c r="P165">
        <f t="shared" si="21"/>
        <v>261.66085277449656</v>
      </c>
      <c r="Q165">
        <f t="shared" si="22"/>
        <v>254.82243537080285</v>
      </c>
      <c r="R165">
        <f t="shared" si="23"/>
        <v>254.49240112304679</v>
      </c>
      <c r="T165">
        <f t="shared" si="16"/>
        <v>263.84114512081879</v>
      </c>
      <c r="U165">
        <f t="shared" si="17"/>
        <v>254.65741824692481</v>
      </c>
      <c r="V165">
        <f t="shared" si="18"/>
        <v>0.96519221113261711</v>
      </c>
      <c r="W165" s="2">
        <f t="shared" si="19"/>
        <v>5.2280023704814771E-2</v>
      </c>
      <c r="Y165" s="13"/>
    </row>
    <row r="166" spans="1:27" x14ac:dyDescent="0.25">
      <c r="A166" t="s">
        <v>190</v>
      </c>
      <c r="B166" t="s">
        <v>158</v>
      </c>
      <c r="C166" t="s">
        <v>37</v>
      </c>
      <c r="D166" t="s">
        <v>20</v>
      </c>
      <c r="E166">
        <v>32</v>
      </c>
      <c r="F166">
        <v>2</v>
      </c>
      <c r="G166">
        <v>0</v>
      </c>
      <c r="J166">
        <v>9.8242502212524396</v>
      </c>
      <c r="K166">
        <v>12.345100402831999</v>
      </c>
      <c r="L166">
        <v>6.8974800109863299</v>
      </c>
      <c r="M166">
        <v>7.24520015716553</v>
      </c>
      <c r="O166">
        <f t="shared" si="20"/>
        <v>42.109945226114185</v>
      </c>
      <c r="P166">
        <f t="shared" si="21"/>
        <v>46.29354784127198</v>
      </c>
      <c r="Q166">
        <f t="shared" si="22"/>
        <v>25.865226725864662</v>
      </c>
      <c r="R166">
        <f t="shared" si="23"/>
        <v>28.98080062866212</v>
      </c>
      <c r="T166">
        <f t="shared" si="16"/>
        <v>44.201746533693083</v>
      </c>
      <c r="U166">
        <f t="shared" si="17"/>
        <v>27.423013677263391</v>
      </c>
      <c r="V166">
        <f t="shared" si="18"/>
        <v>0.6204056587754968</v>
      </c>
      <c r="W166" s="2">
        <f t="shared" si="19"/>
        <v>2.3320478599436711E-2</v>
      </c>
      <c r="Y166" s="13"/>
      <c r="AA166" s="7"/>
    </row>
    <row r="167" spans="1:27" x14ac:dyDescent="0.25">
      <c r="A167" t="s">
        <v>191</v>
      </c>
      <c r="B167" t="s">
        <v>158</v>
      </c>
      <c r="C167" t="s">
        <v>37</v>
      </c>
      <c r="D167" t="s">
        <v>20</v>
      </c>
      <c r="E167">
        <v>33</v>
      </c>
      <c r="F167">
        <v>1</v>
      </c>
      <c r="G167">
        <v>0</v>
      </c>
      <c r="J167">
        <v>6.4945998191833496</v>
      </c>
      <c r="K167">
        <v>6.90508985519409</v>
      </c>
      <c r="L167">
        <v>6.9356098175048801</v>
      </c>
      <c r="M167">
        <v>6.6609802246093803</v>
      </c>
      <c r="O167">
        <f t="shared" si="20"/>
        <v>27.837976078797041</v>
      </c>
      <c r="P167">
        <f t="shared" si="21"/>
        <v>25.893763284936774</v>
      </c>
      <c r="Q167">
        <f t="shared" si="22"/>
        <v>26.008211712996886</v>
      </c>
      <c r="R167">
        <f t="shared" si="23"/>
        <v>26.643920898437521</v>
      </c>
      <c r="T167">
        <f t="shared" si="16"/>
        <v>26.865869681866908</v>
      </c>
      <c r="U167">
        <f t="shared" si="17"/>
        <v>26.326066305717205</v>
      </c>
      <c r="V167">
        <f t="shared" si="18"/>
        <v>0.97990746688859132</v>
      </c>
      <c r="W167" s="2">
        <f t="shared" si="19"/>
        <v>0.65034948572293139</v>
      </c>
    </row>
    <row r="168" spans="1:27" x14ac:dyDescent="0.25">
      <c r="A168" t="s">
        <v>192</v>
      </c>
      <c r="B168" t="s">
        <v>158</v>
      </c>
      <c r="C168" t="s">
        <v>37</v>
      </c>
      <c r="D168" t="s">
        <v>20</v>
      </c>
      <c r="E168">
        <v>33</v>
      </c>
      <c r="F168">
        <v>2</v>
      </c>
      <c r="G168">
        <v>0</v>
      </c>
      <c r="J168">
        <v>1E-10</v>
      </c>
      <c r="K168">
        <v>1E-10</v>
      </c>
      <c r="L168">
        <v>1E-10</v>
      </c>
      <c r="M168">
        <v>2.3221700191497798</v>
      </c>
      <c r="O168">
        <f t="shared" si="20"/>
        <v>4.2863266180882982E-10</v>
      </c>
      <c r="P168">
        <f t="shared" si="21"/>
        <v>3.7499531255859303E-10</v>
      </c>
      <c r="Q168">
        <f t="shared" si="22"/>
        <v>3.7499531255859303E-10</v>
      </c>
      <c r="R168">
        <f t="shared" si="23"/>
        <v>9.2886800765991193</v>
      </c>
      <c r="T168">
        <f t="shared" si="16"/>
        <v>4.0181398718371143E-10</v>
      </c>
      <c r="U168">
        <f t="shared" si="17"/>
        <v>4.6443400384870577</v>
      </c>
      <c r="V168">
        <f t="shared" si="18"/>
        <v>11558432973.025505</v>
      </c>
      <c r="W168" s="2">
        <f t="shared" si="19"/>
        <v>0.42264973081259694</v>
      </c>
      <c r="AA168" s="4"/>
    </row>
    <row r="169" spans="1:27" x14ac:dyDescent="0.25">
      <c r="A169" t="s">
        <v>193</v>
      </c>
      <c r="B169" t="s">
        <v>158</v>
      </c>
      <c r="C169" t="s">
        <v>37</v>
      </c>
      <c r="D169" t="s">
        <v>20</v>
      </c>
      <c r="E169">
        <v>34</v>
      </c>
      <c r="F169">
        <v>1</v>
      </c>
      <c r="G169">
        <v>0</v>
      </c>
      <c r="J169">
        <v>319.24798583984398</v>
      </c>
      <c r="K169">
        <v>373.41299438476602</v>
      </c>
      <c r="L169">
        <v>367.58401489257801</v>
      </c>
      <c r="M169">
        <v>347.26599121093801</v>
      </c>
      <c r="O169">
        <f t="shared" si="20"/>
        <v>1368.4011394763993</v>
      </c>
      <c r="P169">
        <f t="shared" si="21"/>
        <v>1400.2812254275545</v>
      </c>
      <c r="Q169">
        <f t="shared" si="22"/>
        <v>1378.422825561848</v>
      </c>
      <c r="R169">
        <f t="shared" si="23"/>
        <v>1389.063964843752</v>
      </c>
      <c r="T169">
        <f t="shared" si="16"/>
        <v>1384.3411824519769</v>
      </c>
      <c r="U169">
        <f t="shared" si="17"/>
        <v>1383.7433952028</v>
      </c>
      <c r="V169">
        <f t="shared" si="18"/>
        <v>0.99956817924890584</v>
      </c>
      <c r="W169" s="2">
        <f t="shared" si="19"/>
        <v>0.97485411036426317</v>
      </c>
    </row>
    <row r="170" spans="1:27" x14ac:dyDescent="0.25">
      <c r="A170" t="s">
        <v>194</v>
      </c>
      <c r="B170" t="s">
        <v>158</v>
      </c>
      <c r="C170" t="s">
        <v>37</v>
      </c>
      <c r="D170" t="s">
        <v>20</v>
      </c>
      <c r="E170">
        <v>34</v>
      </c>
      <c r="F170">
        <v>2</v>
      </c>
      <c r="G170">
        <v>0</v>
      </c>
      <c r="J170">
        <v>223.60499572753901</v>
      </c>
      <c r="K170">
        <v>264.15301513671898</v>
      </c>
      <c r="L170">
        <v>295.20901489257801</v>
      </c>
      <c r="M170">
        <v>278.04998779296898</v>
      </c>
      <c r="O170">
        <f t="shared" si="20"/>
        <v>958.44404512447068</v>
      </c>
      <c r="P170">
        <f t="shared" si="21"/>
        <v>990.56142474488684</v>
      </c>
      <c r="Q170">
        <f t="shared" si="22"/>
        <v>1107.0199680975663</v>
      </c>
      <c r="R170">
        <f t="shared" si="23"/>
        <v>1112.1999511718759</v>
      </c>
      <c r="T170">
        <f t="shared" si="16"/>
        <v>974.50273493467876</v>
      </c>
      <c r="U170">
        <f t="shared" si="17"/>
        <v>1109.6099596347212</v>
      </c>
      <c r="V170">
        <f t="shared" si="18"/>
        <v>1.138642222188426</v>
      </c>
      <c r="W170" s="2">
        <f t="shared" si="19"/>
        <v>1.4187183578937817E-2</v>
      </c>
      <c r="Y170" s="14"/>
    </row>
    <row r="171" spans="1:27" x14ac:dyDescent="0.25">
      <c r="A171" t="s">
        <v>195</v>
      </c>
      <c r="B171" t="s">
        <v>158</v>
      </c>
      <c r="C171" t="s">
        <v>37</v>
      </c>
      <c r="D171" t="s">
        <v>20</v>
      </c>
      <c r="E171">
        <v>34</v>
      </c>
      <c r="F171">
        <v>3</v>
      </c>
      <c r="G171">
        <v>0</v>
      </c>
      <c r="J171">
        <v>4.9608597755432102</v>
      </c>
      <c r="K171">
        <v>6.125</v>
      </c>
      <c r="L171">
        <v>6.0102400779724103</v>
      </c>
      <c r="M171">
        <v>5.6245999336242702</v>
      </c>
      <c r="O171">
        <f t="shared" si="20"/>
        <v>21.263865304514404</v>
      </c>
      <c r="P171">
        <f t="shared" si="21"/>
        <v>22.968462894213822</v>
      </c>
      <c r="Q171">
        <f t="shared" si="22"/>
        <v>22.538118565914463</v>
      </c>
      <c r="R171">
        <f t="shared" si="23"/>
        <v>22.498399734497081</v>
      </c>
      <c r="T171">
        <f t="shared" si="16"/>
        <v>22.116164099364113</v>
      </c>
      <c r="U171">
        <f t="shared" si="17"/>
        <v>22.518259150205772</v>
      </c>
      <c r="V171">
        <f t="shared" si="18"/>
        <v>1.0181810484419955</v>
      </c>
      <c r="W171" s="2">
        <f t="shared" si="19"/>
        <v>0.68362459802441766</v>
      </c>
    </row>
    <row r="172" spans="1:27" x14ac:dyDescent="0.25">
      <c r="A172" t="s">
        <v>196</v>
      </c>
      <c r="B172" t="s">
        <v>158</v>
      </c>
      <c r="C172" t="s">
        <v>37</v>
      </c>
      <c r="D172" t="s">
        <v>20</v>
      </c>
      <c r="E172">
        <v>35</v>
      </c>
      <c r="F172">
        <v>1</v>
      </c>
      <c r="G172">
        <v>0</v>
      </c>
      <c r="J172">
        <v>1.24337995052338</v>
      </c>
      <c r="K172">
        <v>1.5035400390625</v>
      </c>
      <c r="L172">
        <v>1.5271400213241599</v>
      </c>
      <c r="M172">
        <v>1.7187299728393599</v>
      </c>
      <c r="O172">
        <f t="shared" si="20"/>
        <v>5.3295325783256748</v>
      </c>
      <c r="P172">
        <f t="shared" si="21"/>
        <v>5.6382046689260132</v>
      </c>
      <c r="Q172">
        <f t="shared" si="22"/>
        <v>5.726703496171897</v>
      </c>
      <c r="R172">
        <f t="shared" si="23"/>
        <v>6.8749198913574396</v>
      </c>
      <c r="T172">
        <f t="shared" si="16"/>
        <v>5.4838686236258436</v>
      </c>
      <c r="U172">
        <f t="shared" si="17"/>
        <v>6.3008116937646683</v>
      </c>
      <c r="V172">
        <f t="shared" si="18"/>
        <v>1.1489720352926098</v>
      </c>
      <c r="W172" s="2">
        <f t="shared" si="19"/>
        <v>0.3031148871125473</v>
      </c>
    </row>
    <row r="173" spans="1:27" x14ac:dyDescent="0.25">
      <c r="A173" t="s">
        <v>197</v>
      </c>
      <c r="B173" t="s">
        <v>158</v>
      </c>
      <c r="C173" t="s">
        <v>37</v>
      </c>
      <c r="D173" t="s">
        <v>20</v>
      </c>
      <c r="E173">
        <v>35</v>
      </c>
      <c r="F173">
        <v>2</v>
      </c>
      <c r="G173">
        <v>0</v>
      </c>
      <c r="J173">
        <v>1E-10</v>
      </c>
      <c r="K173">
        <v>1E-10</v>
      </c>
      <c r="L173">
        <v>0.92636299133300803</v>
      </c>
      <c r="M173">
        <v>1E-10</v>
      </c>
      <c r="O173">
        <f t="shared" si="20"/>
        <v>4.2863266180882982E-10</v>
      </c>
      <c r="P173">
        <f t="shared" si="21"/>
        <v>3.7499531255859303E-10</v>
      </c>
      <c r="Q173">
        <f t="shared" si="22"/>
        <v>3.4738177947763451</v>
      </c>
      <c r="R173">
        <f t="shared" si="23"/>
        <v>4.0000000000000001E-10</v>
      </c>
      <c r="T173">
        <f t="shared" si="16"/>
        <v>4.0181398718371143E-10</v>
      </c>
      <c r="U173">
        <f t="shared" si="17"/>
        <v>1.7369088975881726</v>
      </c>
      <c r="V173">
        <f t="shared" si="18"/>
        <v>4322669078.20222</v>
      </c>
      <c r="W173" s="2">
        <f t="shared" si="19"/>
        <v>0.42264973081077617</v>
      </c>
      <c r="AA173" s="4"/>
    </row>
    <row r="174" spans="1:27" x14ac:dyDescent="0.25">
      <c r="A174" t="s">
        <v>198</v>
      </c>
      <c r="B174" t="s">
        <v>158</v>
      </c>
      <c r="C174" t="s">
        <v>37</v>
      </c>
      <c r="D174" t="s">
        <v>20</v>
      </c>
      <c r="E174">
        <v>35</v>
      </c>
      <c r="F174">
        <v>3</v>
      </c>
      <c r="G174">
        <v>0</v>
      </c>
      <c r="J174">
        <v>1E-10</v>
      </c>
      <c r="K174">
        <v>1E-10</v>
      </c>
      <c r="L174">
        <v>1E-10</v>
      </c>
      <c r="M174">
        <v>1E-10</v>
      </c>
      <c r="O174">
        <f t="shared" si="20"/>
        <v>4.2863266180882982E-10</v>
      </c>
      <c r="P174">
        <f t="shared" si="21"/>
        <v>3.7499531255859303E-10</v>
      </c>
      <c r="Q174">
        <f t="shared" si="22"/>
        <v>3.7499531255859303E-10</v>
      </c>
      <c r="R174">
        <f t="shared" si="23"/>
        <v>4.0000000000000001E-10</v>
      </c>
      <c r="T174">
        <f t="shared" si="16"/>
        <v>4.0181398718371143E-10</v>
      </c>
      <c r="U174">
        <f t="shared" si="17"/>
        <v>3.874976562792965E-10</v>
      </c>
      <c r="V174">
        <f t="shared" si="18"/>
        <v>0.96437075024501462</v>
      </c>
      <c r="W174" s="2">
        <f t="shared" si="19"/>
        <v>0.6763012972827992</v>
      </c>
    </row>
    <row r="175" spans="1:27" x14ac:dyDescent="0.25">
      <c r="A175" t="s">
        <v>199</v>
      </c>
      <c r="B175" t="s">
        <v>158</v>
      </c>
      <c r="C175" t="s">
        <v>37</v>
      </c>
      <c r="D175" t="s">
        <v>20</v>
      </c>
      <c r="E175">
        <v>36</v>
      </c>
      <c r="F175">
        <v>1</v>
      </c>
      <c r="G175">
        <v>0</v>
      </c>
      <c r="J175">
        <v>3.6856501102447501</v>
      </c>
      <c r="K175">
        <v>3.9622900485992401</v>
      </c>
      <c r="L175">
        <v>4.83731985092163</v>
      </c>
      <c r="M175">
        <v>4.4154901504516602</v>
      </c>
      <c r="O175">
        <f t="shared" si="20"/>
        <v>15.797900172502143</v>
      </c>
      <c r="P175">
        <f t="shared" si="21"/>
        <v>14.858401952222746</v>
      </c>
      <c r="Q175">
        <f t="shared" si="22"/>
        <v>18.139722694422431</v>
      </c>
      <c r="R175">
        <f t="shared" si="23"/>
        <v>17.661960601806641</v>
      </c>
      <c r="T175">
        <f t="shared" si="16"/>
        <v>15.328151062362444</v>
      </c>
      <c r="U175">
        <f t="shared" si="17"/>
        <v>17.900841648114536</v>
      </c>
      <c r="V175">
        <f t="shared" si="18"/>
        <v>1.1678408945270127</v>
      </c>
      <c r="W175" s="2">
        <f t="shared" si="19"/>
        <v>3.9491945961948244E-2</v>
      </c>
      <c r="Y175" s="13"/>
    </row>
    <row r="176" spans="1:27" x14ac:dyDescent="0.25">
      <c r="A176" t="s">
        <v>200</v>
      </c>
      <c r="B176" t="s">
        <v>158</v>
      </c>
      <c r="C176" t="s">
        <v>37</v>
      </c>
      <c r="D176" t="s">
        <v>20</v>
      </c>
      <c r="E176">
        <v>36</v>
      </c>
      <c r="F176">
        <v>2</v>
      </c>
      <c r="G176">
        <v>0</v>
      </c>
      <c r="J176">
        <v>15.839599609375</v>
      </c>
      <c r="K176">
        <v>18.3661003112793</v>
      </c>
      <c r="L176">
        <v>20.7334995269775</v>
      </c>
      <c r="M176">
        <v>18.9216003417969</v>
      </c>
      <c r="O176">
        <f t="shared" si="20"/>
        <v>67.893697425525076</v>
      </c>
      <c r="P176">
        <f t="shared" si="21"/>
        <v>68.872015267106534</v>
      </c>
      <c r="Q176">
        <f t="shared" si="22"/>
        <v>77.749651355523682</v>
      </c>
      <c r="R176">
        <f t="shared" si="23"/>
        <v>75.686401367187599</v>
      </c>
      <c r="T176">
        <f t="shared" si="16"/>
        <v>68.382856346315805</v>
      </c>
      <c r="U176">
        <f t="shared" si="17"/>
        <v>76.718026361355641</v>
      </c>
      <c r="V176">
        <f t="shared" si="18"/>
        <v>1.1218897609779195</v>
      </c>
      <c r="W176" s="2">
        <f t="shared" si="19"/>
        <v>1.8250451519693366E-2</v>
      </c>
      <c r="Y176" s="13"/>
    </row>
    <row r="177" spans="1:27" x14ac:dyDescent="0.25">
      <c r="A177" t="s">
        <v>201</v>
      </c>
      <c r="B177" t="s">
        <v>158</v>
      </c>
      <c r="C177" t="s">
        <v>37</v>
      </c>
      <c r="D177" t="s">
        <v>20</v>
      </c>
      <c r="E177">
        <v>36</v>
      </c>
      <c r="F177">
        <v>3</v>
      </c>
      <c r="G177">
        <v>0</v>
      </c>
      <c r="J177">
        <v>29.227500915527301</v>
      </c>
      <c r="K177">
        <v>34.180000305175803</v>
      </c>
      <c r="L177">
        <v>40.305999755859403</v>
      </c>
      <c r="M177">
        <v>39.539398193359403</v>
      </c>
      <c r="O177">
        <f t="shared" si="20"/>
        <v>125.27861515442477</v>
      </c>
      <c r="P177">
        <f t="shared" si="21"/>
        <v>128.17339897692204</v>
      </c>
      <c r="Q177">
        <f t="shared" si="22"/>
        <v>151.1456097643507</v>
      </c>
      <c r="R177">
        <f t="shared" si="23"/>
        <v>158.15759277343761</v>
      </c>
      <c r="T177">
        <f t="shared" si="16"/>
        <v>126.7260070656734</v>
      </c>
      <c r="U177">
        <f t="shared" si="17"/>
        <v>154.65160126889415</v>
      </c>
      <c r="V177">
        <f t="shared" si="18"/>
        <v>1.2203619829097025</v>
      </c>
      <c r="W177" s="2">
        <f t="shared" si="19"/>
        <v>1.7953263072680949E-2</v>
      </c>
      <c r="Y177" s="13"/>
    </row>
    <row r="178" spans="1:27" x14ac:dyDescent="0.25">
      <c r="A178" t="s">
        <v>202</v>
      </c>
      <c r="B178" t="s">
        <v>158</v>
      </c>
      <c r="C178" t="s">
        <v>37</v>
      </c>
      <c r="D178" t="s">
        <v>20</v>
      </c>
      <c r="E178">
        <v>36</v>
      </c>
      <c r="F178">
        <v>4</v>
      </c>
      <c r="G178">
        <v>0</v>
      </c>
      <c r="J178">
        <v>412.82199096679699</v>
      </c>
      <c r="K178">
        <v>494.44100952148398</v>
      </c>
      <c r="L178">
        <v>521.68798828125</v>
      </c>
      <c r="M178">
        <v>486.45001220703102</v>
      </c>
      <c r="O178">
        <f t="shared" si="20"/>
        <v>1769.489888413189</v>
      </c>
      <c r="P178">
        <f t="shared" si="21"/>
        <v>1854.1306090729513</v>
      </c>
      <c r="Q178">
        <f t="shared" si="22"/>
        <v>1956.3055022359094</v>
      </c>
      <c r="R178">
        <f t="shared" si="23"/>
        <v>1945.8000488281241</v>
      </c>
      <c r="T178">
        <f t="shared" si="16"/>
        <v>1811.8102487430701</v>
      </c>
      <c r="U178">
        <f t="shared" si="17"/>
        <v>1951.0527755320168</v>
      </c>
      <c r="V178">
        <f t="shared" si="18"/>
        <v>1.0768527095403866</v>
      </c>
      <c r="W178" s="2">
        <f t="shared" si="19"/>
        <v>8.2374285504963285E-2</v>
      </c>
    </row>
    <row r="179" spans="1:27" x14ac:dyDescent="0.25">
      <c r="A179" t="s">
        <v>203</v>
      </c>
      <c r="B179" t="s">
        <v>158</v>
      </c>
      <c r="C179" t="s">
        <v>37</v>
      </c>
      <c r="D179" t="s">
        <v>20</v>
      </c>
      <c r="E179">
        <v>36</v>
      </c>
      <c r="F179">
        <v>5</v>
      </c>
      <c r="G179">
        <v>0</v>
      </c>
      <c r="J179">
        <v>3.3834099769592298</v>
      </c>
      <c r="K179">
        <v>4.0816202163696298</v>
      </c>
      <c r="L179">
        <v>5.083740234375</v>
      </c>
      <c r="M179">
        <v>4.4993100166320801</v>
      </c>
      <c r="O179">
        <f t="shared" si="20"/>
        <v>14.502400244145862</v>
      </c>
      <c r="P179">
        <f t="shared" si="21"/>
        <v>15.305884487830014</v>
      </c>
      <c r="Q179">
        <f t="shared" si="22"/>
        <v>19.063787581561478</v>
      </c>
      <c r="R179">
        <f t="shared" si="23"/>
        <v>17.99724006652832</v>
      </c>
      <c r="T179">
        <f t="shared" si="16"/>
        <v>14.904142365987937</v>
      </c>
      <c r="U179">
        <f t="shared" si="17"/>
        <v>18.530513824044899</v>
      </c>
      <c r="V179">
        <f t="shared" si="18"/>
        <v>1.2433129910468743</v>
      </c>
      <c r="W179" s="2">
        <f t="shared" si="19"/>
        <v>3.2266295245952918E-2</v>
      </c>
      <c r="Y179" s="13"/>
    </row>
    <row r="180" spans="1:27" x14ac:dyDescent="0.25">
      <c r="A180" t="s">
        <v>204</v>
      </c>
      <c r="B180" t="s">
        <v>158</v>
      </c>
      <c r="C180" t="s">
        <v>37</v>
      </c>
      <c r="D180" t="s">
        <v>20</v>
      </c>
      <c r="E180">
        <v>38</v>
      </c>
      <c r="F180">
        <v>2</v>
      </c>
      <c r="G180">
        <v>0</v>
      </c>
      <c r="J180">
        <v>1E-10</v>
      </c>
      <c r="K180">
        <v>1E-10</v>
      </c>
      <c r="L180">
        <v>0.89461797475814797</v>
      </c>
      <c r="M180">
        <v>0.59578698873519897</v>
      </c>
      <c r="O180">
        <f t="shared" si="20"/>
        <v>4.2863266180882982E-10</v>
      </c>
      <c r="P180">
        <f t="shared" si="21"/>
        <v>3.7499531255859303E-10</v>
      </c>
      <c r="Q180">
        <f t="shared" si="22"/>
        <v>3.3547754706496717</v>
      </c>
      <c r="R180">
        <f t="shared" si="23"/>
        <v>2.3831479549407959</v>
      </c>
      <c r="T180">
        <f t="shared" si="16"/>
        <v>4.0181398718371143E-10</v>
      </c>
      <c r="U180">
        <f t="shared" si="17"/>
        <v>2.868961712795234</v>
      </c>
      <c r="V180">
        <f t="shared" si="18"/>
        <v>7140024499.6536913</v>
      </c>
      <c r="W180" s="2">
        <f t="shared" si="19"/>
        <v>2.749694068287176E-2</v>
      </c>
      <c r="Y180" s="13"/>
      <c r="AA180" s="4"/>
    </row>
    <row r="181" spans="1:27" x14ac:dyDescent="0.25">
      <c r="A181" t="s">
        <v>205</v>
      </c>
      <c r="B181" t="s">
        <v>158</v>
      </c>
      <c r="C181" t="s">
        <v>37</v>
      </c>
      <c r="D181" t="s">
        <v>20</v>
      </c>
      <c r="E181">
        <v>38</v>
      </c>
      <c r="F181">
        <v>3</v>
      </c>
      <c r="G181">
        <v>0</v>
      </c>
      <c r="J181">
        <v>1E-10</v>
      </c>
      <c r="K181">
        <v>1E-10</v>
      </c>
      <c r="L181">
        <v>1E-10</v>
      </c>
      <c r="M181">
        <v>1E-10</v>
      </c>
      <c r="O181">
        <f t="shared" si="20"/>
        <v>4.2863266180882982E-10</v>
      </c>
      <c r="P181">
        <f t="shared" si="21"/>
        <v>3.7499531255859303E-10</v>
      </c>
      <c r="Q181">
        <f t="shared" si="22"/>
        <v>3.7499531255859303E-10</v>
      </c>
      <c r="R181">
        <f t="shared" si="23"/>
        <v>4.0000000000000001E-10</v>
      </c>
      <c r="T181">
        <f t="shared" si="16"/>
        <v>4.0181398718371143E-10</v>
      </c>
      <c r="U181">
        <f t="shared" si="17"/>
        <v>3.874976562792965E-10</v>
      </c>
      <c r="V181">
        <f t="shared" si="18"/>
        <v>0.96437075024501462</v>
      </c>
      <c r="W181" s="2">
        <f t="shared" si="19"/>
        <v>0.6763012972827992</v>
      </c>
    </row>
    <row r="182" spans="1:27" x14ac:dyDescent="0.25">
      <c r="A182" t="s">
        <v>206</v>
      </c>
      <c r="B182" t="s">
        <v>158</v>
      </c>
      <c r="C182" t="s">
        <v>37</v>
      </c>
      <c r="D182" t="s">
        <v>20</v>
      </c>
      <c r="E182">
        <v>38</v>
      </c>
      <c r="F182">
        <v>4</v>
      </c>
      <c r="G182">
        <v>0</v>
      </c>
      <c r="J182">
        <v>36.960700988769503</v>
      </c>
      <c r="K182">
        <v>44.574600219726598</v>
      </c>
      <c r="L182">
        <v>52.177299499511697</v>
      </c>
      <c r="M182">
        <v>50.305198669433601</v>
      </c>
      <c r="O182">
        <f t="shared" si="20"/>
        <v>158.42563647136521</v>
      </c>
      <c r="P182">
        <f t="shared" si="21"/>
        <v>167.15266141570703</v>
      </c>
      <c r="Q182">
        <f t="shared" si="22"/>
        <v>195.66242734282707</v>
      </c>
      <c r="R182">
        <f t="shared" si="23"/>
        <v>201.2207946777344</v>
      </c>
      <c r="T182">
        <f t="shared" si="16"/>
        <v>162.78914894353613</v>
      </c>
      <c r="U182">
        <f t="shared" si="17"/>
        <v>198.44161101028072</v>
      </c>
      <c r="V182">
        <f t="shared" si="18"/>
        <v>1.2190100648484301</v>
      </c>
      <c r="W182" s="2">
        <f t="shared" si="19"/>
        <v>2.0413375154893856E-2</v>
      </c>
      <c r="Y182" s="13"/>
    </row>
    <row r="183" spans="1:27" x14ac:dyDescent="0.25">
      <c r="A183" t="s">
        <v>207</v>
      </c>
      <c r="B183" t="s">
        <v>158</v>
      </c>
      <c r="C183" t="s">
        <v>37</v>
      </c>
      <c r="D183" t="s">
        <v>20</v>
      </c>
      <c r="E183">
        <v>38</v>
      </c>
      <c r="F183">
        <v>5</v>
      </c>
      <c r="G183">
        <v>0</v>
      </c>
      <c r="J183">
        <v>115.390998840332</v>
      </c>
      <c r="K183">
        <v>137.065994262695</v>
      </c>
      <c r="L183">
        <v>141.40499877929699</v>
      </c>
      <c r="M183">
        <v>131.11000061035199</v>
      </c>
      <c r="O183">
        <f t="shared" si="20"/>
        <v>494.60350981711099</v>
      </c>
      <c r="P183">
        <f t="shared" si="21"/>
        <v>513.99105359693624</v>
      </c>
      <c r="Q183">
        <f t="shared" si="22"/>
        <v>530.26211714589931</v>
      </c>
      <c r="R183">
        <f t="shared" si="23"/>
        <v>524.44000244140796</v>
      </c>
      <c r="T183">
        <f t="shared" si="16"/>
        <v>504.29728170702361</v>
      </c>
      <c r="U183">
        <f t="shared" si="17"/>
        <v>527.35105979365358</v>
      </c>
      <c r="V183">
        <f t="shared" si="18"/>
        <v>1.0457146586406216</v>
      </c>
      <c r="W183" s="2">
        <f t="shared" si="19"/>
        <v>0.15043630308928535</v>
      </c>
    </row>
    <row r="184" spans="1:27" x14ac:dyDescent="0.25">
      <c r="A184" t="s">
        <v>208</v>
      </c>
      <c r="B184" t="s">
        <v>158</v>
      </c>
      <c r="C184" t="s">
        <v>37</v>
      </c>
      <c r="D184" t="s">
        <v>20</v>
      </c>
      <c r="E184">
        <v>38</v>
      </c>
      <c r="F184">
        <v>6</v>
      </c>
      <c r="G184">
        <v>0</v>
      </c>
      <c r="J184">
        <v>474.38000488281199</v>
      </c>
      <c r="K184">
        <v>557.27899169921898</v>
      </c>
      <c r="L184">
        <v>560.57000732421898</v>
      </c>
      <c r="M184">
        <v>515.41802978515602</v>
      </c>
      <c r="O184">
        <f t="shared" si="20"/>
        <v>2033.3476420180539</v>
      </c>
      <c r="P184">
        <f t="shared" si="21"/>
        <v>2089.7700967458618</v>
      </c>
      <c r="Q184">
        <f t="shared" si="22"/>
        <v>2102.1112510751827</v>
      </c>
      <c r="R184">
        <f t="shared" si="23"/>
        <v>2061.6721191406241</v>
      </c>
      <c r="T184">
        <f t="shared" si="16"/>
        <v>2061.5588693819577</v>
      </c>
      <c r="U184">
        <f t="shared" si="17"/>
        <v>2081.8916851079034</v>
      </c>
      <c r="V184">
        <f t="shared" si="18"/>
        <v>1.0098628353659584</v>
      </c>
      <c r="W184" s="2">
        <f t="shared" si="19"/>
        <v>0.61730302898928813</v>
      </c>
    </row>
    <row r="185" spans="1:27" x14ac:dyDescent="0.25">
      <c r="A185" t="s">
        <v>209</v>
      </c>
      <c r="B185" t="s">
        <v>158</v>
      </c>
      <c r="C185" t="s">
        <v>37</v>
      </c>
      <c r="D185" t="s">
        <v>20</v>
      </c>
      <c r="E185">
        <v>40</v>
      </c>
      <c r="F185">
        <v>4</v>
      </c>
      <c r="G185">
        <v>0</v>
      </c>
      <c r="J185">
        <v>1E-10</v>
      </c>
      <c r="K185">
        <v>1E-10</v>
      </c>
      <c r="L185">
        <v>1E-10</v>
      </c>
      <c r="M185">
        <v>1E-10</v>
      </c>
      <c r="O185">
        <f t="shared" si="20"/>
        <v>4.2863266180882982E-10</v>
      </c>
      <c r="P185">
        <f t="shared" si="21"/>
        <v>3.7499531255859303E-10</v>
      </c>
      <c r="Q185">
        <f t="shared" si="22"/>
        <v>3.7499531255859303E-10</v>
      </c>
      <c r="R185">
        <f t="shared" si="23"/>
        <v>4.0000000000000001E-10</v>
      </c>
      <c r="T185">
        <f t="shared" si="16"/>
        <v>4.0181398718371143E-10</v>
      </c>
      <c r="U185">
        <f t="shared" si="17"/>
        <v>3.874976562792965E-10</v>
      </c>
      <c r="V185">
        <f t="shared" si="18"/>
        <v>0.96437075024501462</v>
      </c>
      <c r="W185" s="2">
        <f t="shared" si="19"/>
        <v>0.6763012972827992</v>
      </c>
    </row>
    <row r="186" spans="1:27" x14ac:dyDescent="0.25">
      <c r="A186" t="s">
        <v>210</v>
      </c>
      <c r="B186" t="s">
        <v>158</v>
      </c>
      <c r="C186" t="s">
        <v>37</v>
      </c>
      <c r="D186" t="s">
        <v>20</v>
      </c>
      <c r="E186">
        <v>40</v>
      </c>
      <c r="F186">
        <v>5</v>
      </c>
      <c r="G186">
        <v>0</v>
      </c>
      <c r="J186">
        <v>1.14179003238678</v>
      </c>
      <c r="K186">
        <v>1E-10</v>
      </c>
      <c r="L186">
        <v>1.5407999753952</v>
      </c>
      <c r="M186">
        <v>1.2520400285720801</v>
      </c>
      <c r="O186">
        <f t="shared" si="20"/>
        <v>4.8940850080873552</v>
      </c>
      <c r="P186">
        <f t="shared" si="21"/>
        <v>3.7499531255859303E-10</v>
      </c>
      <c r="Q186">
        <f t="shared" si="22"/>
        <v>5.7779276836359541</v>
      </c>
      <c r="R186">
        <f t="shared" si="23"/>
        <v>5.0081601142883203</v>
      </c>
      <c r="T186">
        <f t="shared" si="16"/>
        <v>2.4470425042311752</v>
      </c>
      <c r="U186">
        <f t="shared" si="17"/>
        <v>5.3930438989621372</v>
      </c>
      <c r="V186">
        <f t="shared" si="18"/>
        <v>2.2039028294919429</v>
      </c>
      <c r="W186" s="2">
        <f t="shared" si="19"/>
        <v>0.35638198280755629</v>
      </c>
      <c r="AA186" s="4"/>
    </row>
    <row r="187" spans="1:27" x14ac:dyDescent="0.25">
      <c r="A187" t="s">
        <v>211</v>
      </c>
      <c r="B187" t="s">
        <v>158</v>
      </c>
      <c r="C187" t="s">
        <v>37</v>
      </c>
      <c r="D187" t="s">
        <v>20</v>
      </c>
      <c r="E187">
        <v>40</v>
      </c>
      <c r="F187">
        <v>6</v>
      </c>
      <c r="G187">
        <v>0</v>
      </c>
      <c r="J187">
        <v>5.7368397712707502</v>
      </c>
      <c r="K187">
        <v>6.6313800811767596</v>
      </c>
      <c r="L187">
        <v>7.7578802108764604</v>
      </c>
      <c r="M187">
        <v>6.8468699455261204</v>
      </c>
      <c r="O187">
        <f t="shared" si="20"/>
        <v>24.5899690153054</v>
      </c>
      <c r="P187">
        <f t="shared" si="21"/>
        <v>24.867364462357067</v>
      </c>
      <c r="Q187">
        <f t="shared" si="22"/>
        <v>29.091687144697417</v>
      </c>
      <c r="R187">
        <f t="shared" si="23"/>
        <v>27.387479782104482</v>
      </c>
      <c r="T187">
        <f t="shared" si="16"/>
        <v>24.728666738831233</v>
      </c>
      <c r="U187">
        <f t="shared" si="17"/>
        <v>28.239583463400947</v>
      </c>
      <c r="V187">
        <f t="shared" si="18"/>
        <v>1.1419775987783665</v>
      </c>
      <c r="W187" s="2">
        <f t="shared" si="19"/>
        <v>5.5480451462758373E-2</v>
      </c>
      <c r="Y187" s="13"/>
    </row>
    <row r="188" spans="1:27" x14ac:dyDescent="0.25">
      <c r="A188" t="s">
        <v>212</v>
      </c>
      <c r="B188" t="s">
        <v>158</v>
      </c>
      <c r="C188" t="s">
        <v>37</v>
      </c>
      <c r="D188" t="s">
        <v>20</v>
      </c>
      <c r="E188">
        <v>32</v>
      </c>
      <c r="F188">
        <v>2</v>
      </c>
      <c r="G188">
        <v>0</v>
      </c>
      <c r="J188">
        <v>7.9099497795104998</v>
      </c>
      <c r="K188">
        <v>10.359199523925801</v>
      </c>
      <c r="L188">
        <v>4.62904977798462</v>
      </c>
      <c r="M188">
        <v>4.9682497978210396</v>
      </c>
      <c r="O188">
        <f t="shared" si="20"/>
        <v>33.904628287657523</v>
      </c>
      <c r="P188">
        <f t="shared" si="21"/>
        <v>38.846512633313836</v>
      </c>
      <c r="Q188">
        <f t="shared" si="22"/>
        <v>17.358719683446282</v>
      </c>
      <c r="R188">
        <f t="shared" si="23"/>
        <v>19.872999191284158</v>
      </c>
      <c r="T188">
        <f t="shared" si="16"/>
        <v>36.375570460485676</v>
      </c>
      <c r="U188">
        <f t="shared" si="17"/>
        <v>18.61585943736522</v>
      </c>
      <c r="V188">
        <f t="shared" si="18"/>
        <v>0.51176817852485346</v>
      </c>
      <c r="W188" s="2">
        <f t="shared" si="19"/>
        <v>2.3512320911147817E-2</v>
      </c>
      <c r="Y188" s="13"/>
      <c r="AA188" s="7"/>
    </row>
    <row r="189" spans="1:27" x14ac:dyDescent="0.25">
      <c r="A189" t="s">
        <v>213</v>
      </c>
      <c r="B189" t="s">
        <v>158</v>
      </c>
      <c r="C189" t="s">
        <v>37</v>
      </c>
      <c r="D189" t="s">
        <v>20</v>
      </c>
      <c r="E189">
        <v>32</v>
      </c>
      <c r="F189">
        <v>3</v>
      </c>
      <c r="G189">
        <v>0</v>
      </c>
      <c r="J189">
        <v>1E-10</v>
      </c>
      <c r="K189">
        <v>4.8383898735046396</v>
      </c>
      <c r="L189">
        <v>1E-10</v>
      </c>
      <c r="M189">
        <v>1E-10</v>
      </c>
      <c r="O189">
        <f t="shared" si="20"/>
        <v>4.2863266180882982E-10</v>
      </c>
      <c r="P189">
        <f t="shared" si="21"/>
        <v>18.143735228952035</v>
      </c>
      <c r="Q189">
        <f t="shared" si="22"/>
        <v>3.7499531255859303E-10</v>
      </c>
      <c r="R189">
        <f t="shared" si="23"/>
        <v>4.0000000000000001E-10</v>
      </c>
      <c r="T189">
        <f t="shared" si="16"/>
        <v>9.0718676146903334</v>
      </c>
      <c r="U189">
        <f t="shared" si="17"/>
        <v>3.874976562792965E-10</v>
      </c>
      <c r="V189">
        <f t="shared" si="18"/>
        <v>4.271420976776717E-11</v>
      </c>
      <c r="W189" s="2">
        <f t="shared" si="19"/>
        <v>0.42264973080862889</v>
      </c>
      <c r="AA189" s="10"/>
    </row>
    <row r="190" spans="1:27" x14ac:dyDescent="0.25">
      <c r="A190" t="s">
        <v>214</v>
      </c>
      <c r="B190" t="s">
        <v>158</v>
      </c>
      <c r="C190" t="s">
        <v>37</v>
      </c>
      <c r="D190" t="s">
        <v>20</v>
      </c>
      <c r="E190">
        <v>33</v>
      </c>
      <c r="F190">
        <v>1</v>
      </c>
      <c r="G190">
        <v>0</v>
      </c>
      <c r="J190">
        <v>0.46796599030494701</v>
      </c>
      <c r="K190">
        <v>0.59192299842834495</v>
      </c>
      <c r="L190">
        <v>0.53277200460434004</v>
      </c>
      <c r="M190">
        <v>0.56592297554016102</v>
      </c>
      <c r="O190">
        <f t="shared" si="20"/>
        <v>2.0058550806041451</v>
      </c>
      <c r="P190">
        <f t="shared" si="21"/>
        <v>2.2196834980625675</v>
      </c>
      <c r="Q190">
        <f t="shared" si="22"/>
        <v>1.9978700438907264</v>
      </c>
      <c r="R190">
        <f t="shared" si="23"/>
        <v>2.2636919021606441</v>
      </c>
      <c r="T190">
        <f t="shared" si="16"/>
        <v>2.1127692893333565</v>
      </c>
      <c r="U190">
        <f t="shared" si="17"/>
        <v>2.1307809730256855</v>
      </c>
      <c r="V190">
        <f t="shared" si="18"/>
        <v>1.0085251540635618</v>
      </c>
      <c r="W190" s="2">
        <f t="shared" si="19"/>
        <v>0.92554125560300959</v>
      </c>
    </row>
    <row r="191" spans="1:27" x14ac:dyDescent="0.25">
      <c r="A191" t="s">
        <v>215</v>
      </c>
      <c r="B191" t="s">
        <v>158</v>
      </c>
      <c r="C191" t="s">
        <v>37</v>
      </c>
      <c r="D191" t="s">
        <v>20</v>
      </c>
      <c r="E191">
        <v>33</v>
      </c>
      <c r="F191">
        <v>2</v>
      </c>
      <c r="G191">
        <v>0</v>
      </c>
      <c r="J191">
        <v>0.81551700830459595</v>
      </c>
      <c r="K191">
        <v>0.96892601251602195</v>
      </c>
      <c r="L191">
        <v>0.769240021705627</v>
      </c>
      <c r="M191">
        <v>0.48725700378418002</v>
      </c>
      <c r="O191">
        <f t="shared" si="20"/>
        <v>3.4955722601997254</v>
      </c>
      <c r="P191">
        <f t="shared" si="21"/>
        <v>3.6334271290959683</v>
      </c>
      <c r="Q191">
        <f t="shared" si="22"/>
        <v>2.8846140237208044</v>
      </c>
      <c r="R191">
        <f t="shared" si="23"/>
        <v>1.9490280151367201</v>
      </c>
      <c r="T191">
        <f t="shared" si="16"/>
        <v>3.5644996946478469</v>
      </c>
      <c r="U191">
        <f t="shared" si="17"/>
        <v>2.4168210194287623</v>
      </c>
      <c r="V191">
        <f t="shared" si="18"/>
        <v>0.67802531251655251</v>
      </c>
      <c r="W191" s="2">
        <f t="shared" si="19"/>
        <v>0.13596658877907342</v>
      </c>
    </row>
    <row r="192" spans="1:27" x14ac:dyDescent="0.25">
      <c r="A192" t="s">
        <v>216</v>
      </c>
      <c r="B192" t="s">
        <v>158</v>
      </c>
      <c r="C192" t="s">
        <v>37</v>
      </c>
      <c r="D192" t="s">
        <v>20</v>
      </c>
      <c r="E192">
        <v>34</v>
      </c>
      <c r="F192">
        <v>1</v>
      </c>
      <c r="G192">
        <v>0</v>
      </c>
      <c r="J192">
        <v>4.6939001083373997</v>
      </c>
      <c r="K192">
        <v>5.6162900924682599</v>
      </c>
      <c r="L192">
        <v>5.6621198654174796</v>
      </c>
      <c r="M192">
        <v>4.83616018295288</v>
      </c>
      <c r="O192">
        <f t="shared" si="20"/>
        <v>20.119588977014143</v>
      </c>
      <c r="P192">
        <f t="shared" si="21"/>
        <v>21.060824586448643</v>
      </c>
      <c r="Q192">
        <f t="shared" si="22"/>
        <v>21.232684086764461</v>
      </c>
      <c r="R192">
        <f t="shared" si="23"/>
        <v>19.34464073181152</v>
      </c>
      <c r="T192">
        <f t="shared" si="16"/>
        <v>20.590206781731393</v>
      </c>
      <c r="U192">
        <f t="shared" si="17"/>
        <v>20.288662409287991</v>
      </c>
      <c r="V192">
        <f t="shared" si="18"/>
        <v>0.98535496143191015</v>
      </c>
      <c r="W192" s="2">
        <f t="shared" si="19"/>
        <v>0.80186601652090039</v>
      </c>
    </row>
    <row r="193" spans="1:27" x14ac:dyDescent="0.25">
      <c r="A193" t="s">
        <v>217</v>
      </c>
      <c r="B193" t="s">
        <v>158</v>
      </c>
      <c r="C193" t="s">
        <v>37</v>
      </c>
      <c r="D193" t="s">
        <v>20</v>
      </c>
      <c r="E193">
        <v>34</v>
      </c>
      <c r="F193">
        <v>2</v>
      </c>
      <c r="G193">
        <v>0</v>
      </c>
      <c r="J193">
        <v>22.236000061035199</v>
      </c>
      <c r="K193">
        <v>26.624900817871101</v>
      </c>
      <c r="L193">
        <v>24.802799224853501</v>
      </c>
      <c r="M193">
        <v>24.3472995758057</v>
      </c>
      <c r="O193">
        <f t="shared" si="20"/>
        <v>95.31075894142819</v>
      </c>
      <c r="P193">
        <f t="shared" si="21"/>
        <v>99.842130040391112</v>
      </c>
      <c r="Q193">
        <f t="shared" si="22"/>
        <v>93.009334476519669</v>
      </c>
      <c r="R193">
        <f t="shared" si="23"/>
        <v>97.389198303222798</v>
      </c>
      <c r="T193">
        <f t="shared" si="16"/>
        <v>97.576444490909651</v>
      </c>
      <c r="U193">
        <f t="shared" si="17"/>
        <v>95.199266389871241</v>
      </c>
      <c r="V193">
        <f t="shared" si="18"/>
        <v>0.97563778724013794</v>
      </c>
      <c r="W193" s="2">
        <f t="shared" si="19"/>
        <v>0.52933386682418071</v>
      </c>
    </row>
    <row r="194" spans="1:27" x14ac:dyDescent="0.25">
      <c r="A194" t="s">
        <v>218</v>
      </c>
      <c r="B194" t="s">
        <v>158</v>
      </c>
      <c r="C194" t="s">
        <v>37</v>
      </c>
      <c r="D194" t="s">
        <v>20</v>
      </c>
      <c r="E194">
        <v>34</v>
      </c>
      <c r="F194">
        <v>3</v>
      </c>
      <c r="G194">
        <v>0</v>
      </c>
      <c r="J194">
        <v>10.00119972229</v>
      </c>
      <c r="K194">
        <v>12.3134002685547</v>
      </c>
      <c r="L194">
        <v>12.4018001556396</v>
      </c>
      <c r="M194">
        <v>11.852499961853001</v>
      </c>
      <c r="O194">
        <f t="shared" si="20"/>
        <v>42.868408582468923</v>
      </c>
      <c r="P194">
        <f t="shared" si="21"/>
        <v>46.174673823657329</v>
      </c>
      <c r="Q194">
        <f t="shared" si="22"/>
        <v>46.506169256532793</v>
      </c>
      <c r="R194">
        <f t="shared" si="23"/>
        <v>47.409999847412003</v>
      </c>
      <c r="T194">
        <f t="shared" si="16"/>
        <v>44.521541203063123</v>
      </c>
      <c r="U194">
        <f t="shared" si="17"/>
        <v>46.958084551972398</v>
      </c>
      <c r="V194">
        <f t="shared" si="18"/>
        <v>1.054727291173416</v>
      </c>
      <c r="W194" s="2">
        <f t="shared" si="19"/>
        <v>0.29102198256121914</v>
      </c>
    </row>
    <row r="195" spans="1:27" x14ac:dyDescent="0.25">
      <c r="A195" t="s">
        <v>219</v>
      </c>
      <c r="B195" t="s">
        <v>158</v>
      </c>
      <c r="C195" t="s">
        <v>37</v>
      </c>
      <c r="D195" t="s">
        <v>20</v>
      </c>
      <c r="E195">
        <v>34</v>
      </c>
      <c r="F195">
        <v>4</v>
      </c>
      <c r="G195">
        <v>0</v>
      </c>
      <c r="J195">
        <v>1E-10</v>
      </c>
      <c r="K195">
        <v>0.64105802774429299</v>
      </c>
      <c r="L195">
        <v>1E-10</v>
      </c>
      <c r="M195">
        <v>0.485013008117676</v>
      </c>
      <c r="O195">
        <f t="shared" si="20"/>
        <v>4.2863266180882982E-10</v>
      </c>
      <c r="P195">
        <f t="shared" si="21"/>
        <v>2.4039375548216633</v>
      </c>
      <c r="Q195">
        <f t="shared" si="22"/>
        <v>3.7499531255859303E-10</v>
      </c>
      <c r="R195">
        <f t="shared" si="23"/>
        <v>1.940052032470704</v>
      </c>
      <c r="T195">
        <f t="shared" si="16"/>
        <v>1.201968777625148</v>
      </c>
      <c r="U195">
        <f t="shared" si="17"/>
        <v>0.97002601642284969</v>
      </c>
      <c r="V195">
        <f t="shared" si="18"/>
        <v>0.80703095993843432</v>
      </c>
      <c r="W195" s="2">
        <f t="shared" si="19"/>
        <v>0.89440943071492229</v>
      </c>
    </row>
    <row r="196" spans="1:27" x14ac:dyDescent="0.25">
      <c r="A196" t="s">
        <v>220</v>
      </c>
      <c r="B196" t="s">
        <v>158</v>
      </c>
      <c r="C196" t="s">
        <v>37</v>
      </c>
      <c r="D196" t="s">
        <v>20</v>
      </c>
      <c r="E196">
        <v>35</v>
      </c>
      <c r="F196">
        <v>2</v>
      </c>
      <c r="G196">
        <v>0</v>
      </c>
      <c r="J196">
        <v>1E-10</v>
      </c>
      <c r="K196">
        <v>0.133862003684044</v>
      </c>
      <c r="L196">
        <v>1E-10</v>
      </c>
      <c r="M196">
        <v>0.110850997269154</v>
      </c>
      <c r="O196">
        <f t="shared" si="20"/>
        <v>4.2863266180882982E-10</v>
      </c>
      <c r="P196">
        <f t="shared" si="21"/>
        <v>0.50197623911217604</v>
      </c>
      <c r="Q196">
        <f t="shared" si="22"/>
        <v>3.7499531255859303E-10</v>
      </c>
      <c r="R196">
        <f t="shared" si="23"/>
        <v>0.44340398907661599</v>
      </c>
      <c r="T196">
        <f t="shared" si="16"/>
        <v>0.25098811977040436</v>
      </c>
      <c r="U196">
        <f t="shared" si="17"/>
        <v>0.22170199472580565</v>
      </c>
      <c r="V196">
        <f t="shared" si="18"/>
        <v>0.88331668817078401</v>
      </c>
      <c r="W196" s="2">
        <f t="shared" si="19"/>
        <v>0.93828017513606199</v>
      </c>
    </row>
    <row r="197" spans="1:27" x14ac:dyDescent="0.25">
      <c r="A197" t="s">
        <v>221</v>
      </c>
      <c r="B197" t="s">
        <v>158</v>
      </c>
      <c r="C197" t="s">
        <v>37</v>
      </c>
      <c r="D197" t="s">
        <v>20</v>
      </c>
      <c r="E197">
        <v>36</v>
      </c>
      <c r="F197">
        <v>2</v>
      </c>
      <c r="G197">
        <v>0</v>
      </c>
      <c r="J197">
        <v>1E-10</v>
      </c>
      <c r="K197">
        <v>0.19702799618244199</v>
      </c>
      <c r="L197">
        <v>0.202792003750801</v>
      </c>
      <c r="M197">
        <v>0.20557799935340901</v>
      </c>
      <c r="O197">
        <f t="shared" si="20"/>
        <v>4.2863266180882982E-10</v>
      </c>
      <c r="P197">
        <f t="shared" si="21"/>
        <v>0.73884575011228104</v>
      </c>
      <c r="Q197">
        <f t="shared" si="22"/>
        <v>0.7604605083091498</v>
      </c>
      <c r="R197">
        <f t="shared" si="23"/>
        <v>0.82231199741363603</v>
      </c>
      <c r="T197">
        <f t="shared" si="16"/>
        <v>0.36942287527045686</v>
      </c>
      <c r="U197">
        <f t="shared" si="17"/>
        <v>0.79138625286139286</v>
      </c>
      <c r="V197">
        <f t="shared" si="18"/>
        <v>2.1422231968770582</v>
      </c>
      <c r="W197" s="2">
        <f t="shared" si="19"/>
        <v>0.37299984730562452</v>
      </c>
      <c r="AA197" s="4"/>
    </row>
    <row r="198" spans="1:27" x14ac:dyDescent="0.25">
      <c r="A198" t="s">
        <v>222</v>
      </c>
      <c r="B198" t="s">
        <v>158</v>
      </c>
      <c r="C198" t="s">
        <v>37</v>
      </c>
      <c r="D198" t="s">
        <v>20</v>
      </c>
      <c r="E198">
        <v>36</v>
      </c>
      <c r="F198">
        <v>3</v>
      </c>
      <c r="G198">
        <v>0</v>
      </c>
      <c r="J198">
        <v>0.65148299932479903</v>
      </c>
      <c r="K198">
        <v>0.799494028091431</v>
      </c>
      <c r="L198">
        <v>0.74619698524475098</v>
      </c>
      <c r="M198">
        <v>0.90918499231338501</v>
      </c>
      <c r="O198">
        <f t="shared" si="20"/>
        <v>2.7924689212378868</v>
      </c>
      <c r="P198">
        <f t="shared" si="21"/>
        <v>2.9980651295287468</v>
      </c>
      <c r="Q198">
        <f t="shared" si="22"/>
        <v>2.7982037171213521</v>
      </c>
      <c r="R198">
        <f t="shared" si="23"/>
        <v>3.63673996925354</v>
      </c>
      <c r="T198">
        <f t="shared" ref="T198:T261" si="24">AVERAGE(O198:P198)</f>
        <v>2.8952670253833168</v>
      </c>
      <c r="U198">
        <f t="shared" ref="U198:U261" si="25">AVERAGE(Q198:R198)</f>
        <v>3.2174718431874458</v>
      </c>
      <c r="V198">
        <f t="shared" ref="V198:V261" si="26">U198/T198</f>
        <v>1.1112867362420469</v>
      </c>
      <c r="W198" s="2">
        <f t="shared" ref="W198:W261" si="27">_xlfn.T.TEST(O198:P198,Q198:R198,2,2)</f>
        <v>0.53324348959783752</v>
      </c>
    </row>
    <row r="199" spans="1:27" x14ac:dyDescent="0.25">
      <c r="A199" t="s">
        <v>223</v>
      </c>
      <c r="B199" t="s">
        <v>158</v>
      </c>
      <c r="C199" t="s">
        <v>37</v>
      </c>
      <c r="D199" t="s">
        <v>20</v>
      </c>
      <c r="E199">
        <v>36</v>
      </c>
      <c r="F199">
        <v>4</v>
      </c>
      <c r="G199">
        <v>0</v>
      </c>
      <c r="J199">
        <v>3.1986300945282</v>
      </c>
      <c r="K199">
        <v>3.85076999664307</v>
      </c>
      <c r="L199">
        <v>3.88860011100769</v>
      </c>
      <c r="M199">
        <v>3.6324501037597701</v>
      </c>
      <c r="O199">
        <f t="shared" ref="O199:O262" si="28">J199/0.2333</f>
        <v>13.710373315594513</v>
      </c>
      <c r="P199">
        <f t="shared" ref="P199:P262" si="29">K199/0.26667</f>
        <v>14.440206984824201</v>
      </c>
      <c r="Q199">
        <f t="shared" ref="Q199:Q262" si="30">L199/0.26667</f>
        <v>14.582068140427081</v>
      </c>
      <c r="R199">
        <f t="shared" ref="R199:R262" si="31">M199/0.25</f>
        <v>14.52980041503908</v>
      </c>
      <c r="T199">
        <f t="shared" si="24"/>
        <v>14.075290150209357</v>
      </c>
      <c r="U199">
        <f t="shared" si="25"/>
        <v>14.55593427773308</v>
      </c>
      <c r="V199">
        <f t="shared" si="26"/>
        <v>1.034148079534728</v>
      </c>
      <c r="W199" s="2">
        <f t="shared" si="27"/>
        <v>0.31939027007978626</v>
      </c>
    </row>
    <row r="200" spans="1:27" x14ac:dyDescent="0.25">
      <c r="A200" t="s">
        <v>224</v>
      </c>
      <c r="B200" t="s">
        <v>158</v>
      </c>
      <c r="C200" t="s">
        <v>37</v>
      </c>
      <c r="D200" t="s">
        <v>20</v>
      </c>
      <c r="E200">
        <v>36</v>
      </c>
      <c r="F200">
        <v>5</v>
      </c>
      <c r="G200">
        <v>0</v>
      </c>
      <c r="J200">
        <v>14.985699653625501</v>
      </c>
      <c r="K200">
        <v>18.4881992340088</v>
      </c>
      <c r="L200">
        <v>18.202100753784201</v>
      </c>
      <c r="M200">
        <v>17.864599227905298</v>
      </c>
      <c r="O200">
        <f t="shared" si="28"/>
        <v>64.233603316011568</v>
      </c>
      <c r="P200">
        <f t="shared" si="29"/>
        <v>69.32988050402669</v>
      </c>
      <c r="Q200">
        <f t="shared" si="30"/>
        <v>68.257024613883075</v>
      </c>
      <c r="R200">
        <f t="shared" si="31"/>
        <v>71.458396911621193</v>
      </c>
      <c r="T200">
        <f t="shared" si="24"/>
        <v>66.781741910019122</v>
      </c>
      <c r="U200">
        <f t="shared" si="25"/>
        <v>69.857710762752134</v>
      </c>
      <c r="V200">
        <f t="shared" si="26"/>
        <v>1.0460600272583116</v>
      </c>
      <c r="W200" s="2">
        <f t="shared" si="27"/>
        <v>0.41420208699623595</v>
      </c>
    </row>
    <row r="201" spans="1:27" x14ac:dyDescent="0.25">
      <c r="A201" t="s">
        <v>225</v>
      </c>
      <c r="B201" t="s">
        <v>158</v>
      </c>
      <c r="C201" t="s">
        <v>37</v>
      </c>
      <c r="D201" t="s">
        <v>20</v>
      </c>
      <c r="E201">
        <v>38</v>
      </c>
      <c r="F201">
        <v>5</v>
      </c>
      <c r="G201">
        <v>0</v>
      </c>
      <c r="J201">
        <v>2.3278400897979701</v>
      </c>
      <c r="K201">
        <v>2.3915600776672399</v>
      </c>
      <c r="L201">
        <v>2.79964995384216</v>
      </c>
      <c r="M201">
        <v>2.72002005577087</v>
      </c>
      <c r="O201">
        <f t="shared" si="28"/>
        <v>9.9778829395540942</v>
      </c>
      <c r="P201">
        <f t="shared" si="29"/>
        <v>8.9682381882747961</v>
      </c>
      <c r="Q201">
        <f t="shared" si="30"/>
        <v>10.498556094956912</v>
      </c>
      <c r="R201">
        <f t="shared" si="31"/>
        <v>10.88008022308348</v>
      </c>
      <c r="T201">
        <f t="shared" si="24"/>
        <v>9.4730605639144443</v>
      </c>
      <c r="U201">
        <f t="shared" si="25"/>
        <v>10.689318159020196</v>
      </c>
      <c r="V201">
        <f t="shared" si="26"/>
        <v>1.1283911980610384</v>
      </c>
      <c r="W201" s="2">
        <f t="shared" si="27"/>
        <v>0.15295374097727599</v>
      </c>
    </row>
    <row r="202" spans="1:27" x14ac:dyDescent="0.25">
      <c r="A202" t="s">
        <v>226</v>
      </c>
      <c r="B202" t="s">
        <v>158</v>
      </c>
      <c r="C202" t="s">
        <v>37</v>
      </c>
      <c r="D202" t="s">
        <v>20</v>
      </c>
      <c r="E202">
        <v>38</v>
      </c>
      <c r="F202">
        <v>6</v>
      </c>
      <c r="G202">
        <v>0</v>
      </c>
      <c r="J202">
        <v>11.1585998535156</v>
      </c>
      <c r="K202">
        <v>12.9680995941162</v>
      </c>
      <c r="L202">
        <v>13.117500305175801</v>
      </c>
      <c r="M202">
        <v>11.4785003662109</v>
      </c>
      <c r="O202">
        <f t="shared" si="28"/>
        <v>47.829403572720103</v>
      </c>
      <c r="P202">
        <f t="shared" si="29"/>
        <v>48.629765605865671</v>
      </c>
      <c r="Q202">
        <f t="shared" si="30"/>
        <v>49.190011269268382</v>
      </c>
      <c r="R202">
        <f t="shared" si="31"/>
        <v>45.914001464843601</v>
      </c>
      <c r="T202">
        <f t="shared" si="24"/>
        <v>48.229584589292884</v>
      </c>
      <c r="U202">
        <f t="shared" si="25"/>
        <v>47.552006367055995</v>
      </c>
      <c r="V202">
        <f t="shared" si="26"/>
        <v>0.98595098365439138</v>
      </c>
      <c r="W202" s="2">
        <f t="shared" si="27"/>
        <v>0.72667456489009785</v>
      </c>
    </row>
    <row r="203" spans="1:27" x14ac:dyDescent="0.25">
      <c r="A203" t="s">
        <v>227</v>
      </c>
      <c r="B203" t="s">
        <v>158</v>
      </c>
      <c r="C203" t="s">
        <v>37</v>
      </c>
      <c r="D203" t="s">
        <v>20</v>
      </c>
      <c r="E203">
        <v>38</v>
      </c>
      <c r="F203">
        <v>7</v>
      </c>
      <c r="G203">
        <v>0</v>
      </c>
      <c r="J203">
        <v>21.918399810791001</v>
      </c>
      <c r="K203">
        <v>25.016300201416001</v>
      </c>
      <c r="L203">
        <v>21.4580993652344</v>
      </c>
      <c r="M203">
        <v>21.749099731445298</v>
      </c>
      <c r="O203">
        <f t="shared" si="28"/>
        <v>93.949420534894983</v>
      </c>
      <c r="P203">
        <f t="shared" si="29"/>
        <v>93.809953130895863</v>
      </c>
      <c r="Q203">
        <f t="shared" si="30"/>
        <v>80.466866783794202</v>
      </c>
      <c r="R203">
        <f t="shared" si="31"/>
        <v>86.996398925781193</v>
      </c>
      <c r="T203">
        <f t="shared" si="24"/>
        <v>93.87968683289543</v>
      </c>
      <c r="U203">
        <f t="shared" si="25"/>
        <v>83.731632854787705</v>
      </c>
      <c r="V203">
        <f t="shared" si="26"/>
        <v>0.89190362345188556</v>
      </c>
      <c r="W203" s="2">
        <f t="shared" si="27"/>
        <v>8.9815311099189388E-2</v>
      </c>
    </row>
    <row r="204" spans="1:27" x14ac:dyDescent="0.25">
      <c r="A204" t="s">
        <v>228</v>
      </c>
      <c r="B204" t="s">
        <v>158</v>
      </c>
      <c r="C204" t="s">
        <v>37</v>
      </c>
      <c r="D204" t="s">
        <v>20</v>
      </c>
      <c r="E204">
        <v>40</v>
      </c>
      <c r="F204">
        <v>1</v>
      </c>
      <c r="G204">
        <v>0</v>
      </c>
      <c r="J204">
        <v>1E-10</v>
      </c>
      <c r="K204">
        <v>0.23840099573135401</v>
      </c>
      <c r="L204">
        <v>1E-10</v>
      </c>
      <c r="M204">
        <v>1E-10</v>
      </c>
      <c r="O204">
        <f t="shared" si="28"/>
        <v>4.2863266180882982E-10</v>
      </c>
      <c r="P204">
        <f t="shared" si="29"/>
        <v>0.89399255908558894</v>
      </c>
      <c r="Q204">
        <f t="shared" si="30"/>
        <v>3.7499531255859303E-10</v>
      </c>
      <c r="R204">
        <f t="shared" si="31"/>
        <v>4.0000000000000001E-10</v>
      </c>
      <c r="T204">
        <f t="shared" si="24"/>
        <v>0.44699627975711081</v>
      </c>
      <c r="U204">
        <f t="shared" si="25"/>
        <v>3.874976562792965E-10</v>
      </c>
      <c r="V204">
        <f t="shared" si="26"/>
        <v>8.6689235196734808E-10</v>
      </c>
      <c r="W204" s="2">
        <f t="shared" si="27"/>
        <v>0.4226497307749536</v>
      </c>
      <c r="AA204" s="10"/>
    </row>
    <row r="205" spans="1:27" x14ac:dyDescent="0.25">
      <c r="A205" t="s">
        <v>229</v>
      </c>
      <c r="B205" t="s">
        <v>158</v>
      </c>
      <c r="C205" t="s">
        <v>37</v>
      </c>
      <c r="D205" t="s">
        <v>20</v>
      </c>
      <c r="E205">
        <v>33</v>
      </c>
      <c r="F205">
        <v>2</v>
      </c>
      <c r="G205">
        <v>0</v>
      </c>
      <c r="J205">
        <v>1E-10</v>
      </c>
      <c r="K205">
        <v>0.15654499828815499</v>
      </c>
      <c r="L205">
        <v>1E-10</v>
      </c>
      <c r="M205">
        <v>1E-10</v>
      </c>
      <c r="O205">
        <f t="shared" si="28"/>
        <v>4.2863266180882982E-10</v>
      </c>
      <c r="P205">
        <f t="shared" si="29"/>
        <v>0.58703640562551085</v>
      </c>
      <c r="Q205">
        <f t="shared" si="30"/>
        <v>3.7499531255859303E-10</v>
      </c>
      <c r="R205">
        <f t="shared" si="31"/>
        <v>4.0000000000000001E-10</v>
      </c>
      <c r="T205">
        <f t="shared" si="24"/>
        <v>0.29351820302707177</v>
      </c>
      <c r="U205">
        <f t="shared" si="25"/>
        <v>3.874976562792965E-10</v>
      </c>
      <c r="V205">
        <f t="shared" si="26"/>
        <v>1.3201827085441677E-9</v>
      </c>
      <c r="W205" s="2">
        <f t="shared" si="27"/>
        <v>0.42264973075643253</v>
      </c>
      <c r="AA205" s="10"/>
    </row>
    <row r="206" spans="1:27" x14ac:dyDescent="0.25">
      <c r="A206" t="s">
        <v>230</v>
      </c>
      <c r="B206" t="s">
        <v>158</v>
      </c>
      <c r="C206" t="s">
        <v>37</v>
      </c>
      <c r="D206" t="s">
        <v>20</v>
      </c>
      <c r="E206">
        <v>34</v>
      </c>
      <c r="F206">
        <v>2</v>
      </c>
      <c r="G206">
        <v>0</v>
      </c>
      <c r="J206">
        <v>1E-10</v>
      </c>
      <c r="K206">
        <v>0.475432008504868</v>
      </c>
      <c r="L206">
        <v>0.62308698892593395</v>
      </c>
      <c r="M206">
        <v>0.42172899842262301</v>
      </c>
      <c r="O206">
        <f t="shared" si="28"/>
        <v>4.2863266180882982E-10</v>
      </c>
      <c r="P206">
        <f t="shared" si="29"/>
        <v>1.7828477462964261</v>
      </c>
      <c r="Q206">
        <f t="shared" si="30"/>
        <v>2.3365470016347318</v>
      </c>
      <c r="R206">
        <f t="shared" si="31"/>
        <v>1.6869159936904921</v>
      </c>
      <c r="T206">
        <f t="shared" si="24"/>
        <v>0.89142387336252937</v>
      </c>
      <c r="U206">
        <f t="shared" si="25"/>
        <v>2.0117314976626117</v>
      </c>
      <c r="V206">
        <f t="shared" si="26"/>
        <v>2.2567619712429097</v>
      </c>
      <c r="W206" s="2">
        <f t="shared" si="27"/>
        <v>0.35907794983280283</v>
      </c>
      <c r="AA206" s="4"/>
    </row>
    <row r="207" spans="1:27" x14ac:dyDescent="0.25">
      <c r="A207" t="s">
        <v>231</v>
      </c>
      <c r="B207" t="s">
        <v>158</v>
      </c>
      <c r="C207" t="s">
        <v>37</v>
      </c>
      <c r="D207" t="s">
        <v>20</v>
      </c>
      <c r="E207">
        <v>34</v>
      </c>
      <c r="F207">
        <v>3</v>
      </c>
      <c r="G207">
        <v>0</v>
      </c>
      <c r="J207">
        <v>0.88408702611923196</v>
      </c>
      <c r="K207">
        <v>1.01127994060516</v>
      </c>
      <c r="L207">
        <v>0.89909297227859497</v>
      </c>
      <c r="M207">
        <v>1.01901996135712</v>
      </c>
      <c r="O207">
        <f t="shared" si="28"/>
        <v>3.7894857527613883</v>
      </c>
      <c r="P207">
        <f t="shared" si="29"/>
        <v>3.7922523741146734</v>
      </c>
      <c r="Q207">
        <f t="shared" si="30"/>
        <v>3.371556501588461</v>
      </c>
      <c r="R207">
        <f t="shared" si="31"/>
        <v>4.0760798454284801</v>
      </c>
      <c r="T207">
        <f t="shared" si="24"/>
        <v>3.7908690634380307</v>
      </c>
      <c r="U207">
        <f t="shared" si="25"/>
        <v>3.7238181735084703</v>
      </c>
      <c r="V207">
        <f t="shared" si="26"/>
        <v>0.98231252812811476</v>
      </c>
      <c r="W207" s="2">
        <f t="shared" si="27"/>
        <v>0.86661028004274032</v>
      </c>
    </row>
    <row r="208" spans="1:27" x14ac:dyDescent="0.25">
      <c r="A208" t="s">
        <v>232</v>
      </c>
      <c r="B208" t="s">
        <v>158</v>
      </c>
      <c r="C208" t="s">
        <v>37</v>
      </c>
      <c r="D208" t="s">
        <v>20</v>
      </c>
      <c r="E208">
        <v>34</v>
      </c>
      <c r="F208">
        <v>4</v>
      </c>
      <c r="G208">
        <v>0</v>
      </c>
      <c r="J208">
        <v>0.66263699531555198</v>
      </c>
      <c r="K208">
        <v>0.50937098264694203</v>
      </c>
      <c r="L208">
        <v>0.85159999132156405</v>
      </c>
      <c r="M208">
        <v>1.2584400177002</v>
      </c>
      <c r="O208">
        <f t="shared" si="28"/>
        <v>2.8402785911511015</v>
      </c>
      <c r="P208">
        <f t="shared" si="29"/>
        <v>1.9101173084596768</v>
      </c>
      <c r="Q208">
        <f t="shared" si="30"/>
        <v>3.1934600492052501</v>
      </c>
      <c r="R208">
        <f t="shared" si="31"/>
        <v>5.0337600708007999</v>
      </c>
      <c r="T208">
        <f t="shared" si="24"/>
        <v>2.375197949805389</v>
      </c>
      <c r="U208">
        <f t="shared" si="25"/>
        <v>4.1136100600030252</v>
      </c>
      <c r="V208">
        <f t="shared" si="26"/>
        <v>1.7319019917224467</v>
      </c>
      <c r="W208" s="2">
        <f t="shared" si="27"/>
        <v>0.23381744985473829</v>
      </c>
      <c r="AA208" s="5"/>
    </row>
    <row r="209" spans="1:27" x14ac:dyDescent="0.25">
      <c r="A209" t="s">
        <v>233</v>
      </c>
      <c r="B209" t="s">
        <v>158</v>
      </c>
      <c r="C209" t="s">
        <v>37</v>
      </c>
      <c r="D209" t="s">
        <v>20</v>
      </c>
      <c r="E209">
        <v>34</v>
      </c>
      <c r="F209">
        <v>1</v>
      </c>
      <c r="G209">
        <v>0</v>
      </c>
      <c r="J209">
        <v>1E-10</v>
      </c>
      <c r="K209">
        <v>1E-10</v>
      </c>
      <c r="L209">
        <v>1E-10</v>
      </c>
      <c r="M209">
        <v>1E-10</v>
      </c>
      <c r="O209">
        <f t="shared" si="28"/>
        <v>4.2863266180882982E-10</v>
      </c>
      <c r="P209">
        <f t="shared" si="29"/>
        <v>3.7499531255859303E-10</v>
      </c>
      <c r="Q209">
        <f t="shared" si="30"/>
        <v>3.7499531255859303E-10</v>
      </c>
      <c r="R209">
        <f t="shared" si="31"/>
        <v>4.0000000000000001E-10</v>
      </c>
      <c r="T209">
        <f t="shared" si="24"/>
        <v>4.0181398718371143E-10</v>
      </c>
      <c r="U209">
        <f t="shared" si="25"/>
        <v>3.874976562792965E-10</v>
      </c>
      <c r="V209">
        <f t="shared" si="26"/>
        <v>0.96437075024501462</v>
      </c>
      <c r="W209" s="2">
        <f t="shared" si="27"/>
        <v>0.6763012972827992</v>
      </c>
    </row>
    <row r="210" spans="1:27" x14ac:dyDescent="0.25">
      <c r="A210" t="s">
        <v>234</v>
      </c>
      <c r="B210" t="s">
        <v>158</v>
      </c>
      <c r="C210" t="s">
        <v>37</v>
      </c>
      <c r="D210" t="s">
        <v>20</v>
      </c>
      <c r="E210">
        <v>35</v>
      </c>
      <c r="F210">
        <v>0</v>
      </c>
      <c r="G210">
        <v>0</v>
      </c>
      <c r="J210">
        <v>2.17526006698608</v>
      </c>
      <c r="K210">
        <v>3.1276400089263898</v>
      </c>
      <c r="L210">
        <v>1E-10</v>
      </c>
      <c r="M210">
        <v>1.29939997196198</v>
      </c>
      <c r="O210">
        <f t="shared" si="28"/>
        <v>9.3238751263869695</v>
      </c>
      <c r="P210">
        <f t="shared" si="29"/>
        <v>11.728503427181121</v>
      </c>
      <c r="Q210">
        <f t="shared" si="30"/>
        <v>3.7499531255859303E-10</v>
      </c>
      <c r="R210">
        <f t="shared" si="31"/>
        <v>5.1975998878479199</v>
      </c>
      <c r="T210">
        <f t="shared" si="24"/>
        <v>10.526189276784045</v>
      </c>
      <c r="U210">
        <f t="shared" si="25"/>
        <v>2.5987999441114575</v>
      </c>
      <c r="V210">
        <f t="shared" si="26"/>
        <v>0.24688896197631754</v>
      </c>
      <c r="W210" s="2">
        <f t="shared" si="27"/>
        <v>0.10946276430477664</v>
      </c>
      <c r="AA210" s="9"/>
    </row>
    <row r="211" spans="1:27" x14ac:dyDescent="0.25">
      <c r="A211" t="s">
        <v>235</v>
      </c>
      <c r="B211" t="s">
        <v>158</v>
      </c>
      <c r="C211" t="s">
        <v>37</v>
      </c>
      <c r="D211" t="s">
        <v>20</v>
      </c>
      <c r="E211">
        <v>35</v>
      </c>
      <c r="F211">
        <v>1</v>
      </c>
      <c r="G211">
        <v>0</v>
      </c>
      <c r="J211">
        <v>3.3919699192047101</v>
      </c>
      <c r="K211">
        <v>4.0750098228454599</v>
      </c>
      <c r="L211">
        <v>3.3341801166534402</v>
      </c>
      <c r="M211">
        <v>3.3781599998474099</v>
      </c>
      <c r="O211">
        <f t="shared" si="28"/>
        <v>14.539090952441963</v>
      </c>
      <c r="P211">
        <f t="shared" si="29"/>
        <v>15.281095821972698</v>
      </c>
      <c r="Q211">
        <f t="shared" si="30"/>
        <v>12.503019149711028</v>
      </c>
      <c r="R211">
        <f t="shared" si="31"/>
        <v>13.51263999938964</v>
      </c>
      <c r="T211">
        <f t="shared" si="24"/>
        <v>14.910093387207331</v>
      </c>
      <c r="U211">
        <f t="shared" si="25"/>
        <v>13.007829574550334</v>
      </c>
      <c r="V211">
        <f t="shared" si="26"/>
        <v>0.87241771307152804</v>
      </c>
      <c r="W211" s="2">
        <f t="shared" si="27"/>
        <v>9.3497993674395041E-2</v>
      </c>
    </row>
    <row r="212" spans="1:27" x14ac:dyDescent="0.25">
      <c r="A212" t="s">
        <v>236</v>
      </c>
      <c r="B212" t="s">
        <v>158</v>
      </c>
      <c r="C212" t="s">
        <v>37</v>
      </c>
      <c r="D212" t="s">
        <v>20</v>
      </c>
      <c r="E212">
        <v>35</v>
      </c>
      <c r="F212">
        <v>2</v>
      </c>
      <c r="G212">
        <v>0</v>
      </c>
      <c r="J212">
        <v>3.3598499298095699</v>
      </c>
      <c r="K212">
        <v>3.7416000366210902</v>
      </c>
      <c r="L212">
        <v>3.8328099250793501</v>
      </c>
      <c r="M212">
        <v>4.1697201728820801</v>
      </c>
      <c r="O212">
        <f t="shared" si="28"/>
        <v>14.40141418692486</v>
      </c>
      <c r="P212">
        <f t="shared" si="29"/>
        <v>14.030824752019686</v>
      </c>
      <c r="Q212">
        <f t="shared" si="30"/>
        <v>14.372857558328082</v>
      </c>
      <c r="R212">
        <f t="shared" si="31"/>
        <v>16.67888069152832</v>
      </c>
      <c r="T212">
        <f t="shared" si="24"/>
        <v>14.216119469472273</v>
      </c>
      <c r="U212">
        <f t="shared" si="25"/>
        <v>15.525869124928201</v>
      </c>
      <c r="V212">
        <f t="shared" si="26"/>
        <v>1.0921313061745497</v>
      </c>
      <c r="W212" s="2">
        <f t="shared" si="27"/>
        <v>0.37862907291047487</v>
      </c>
    </row>
    <row r="213" spans="1:27" x14ac:dyDescent="0.25">
      <c r="A213" t="s">
        <v>237</v>
      </c>
      <c r="B213" t="s">
        <v>158</v>
      </c>
      <c r="C213" t="s">
        <v>37</v>
      </c>
      <c r="D213" t="s">
        <v>20</v>
      </c>
      <c r="E213">
        <v>37</v>
      </c>
      <c r="F213">
        <v>0</v>
      </c>
      <c r="G213">
        <v>0</v>
      </c>
      <c r="J213">
        <v>1E-10</v>
      </c>
      <c r="K213">
        <v>3.7515099048614502</v>
      </c>
      <c r="L213">
        <v>1.2643300294876101</v>
      </c>
      <c r="M213">
        <v>1.7632100582122801</v>
      </c>
      <c r="O213">
        <f t="shared" si="28"/>
        <v>4.2863266180882982E-10</v>
      </c>
      <c r="P213">
        <f t="shared" si="29"/>
        <v>14.06798629340177</v>
      </c>
      <c r="Q213">
        <f t="shared" si="30"/>
        <v>4.7411783458492147</v>
      </c>
      <c r="R213">
        <f t="shared" si="31"/>
        <v>7.0528402328491202</v>
      </c>
      <c r="T213">
        <f t="shared" si="24"/>
        <v>7.0339931469152015</v>
      </c>
      <c r="U213">
        <f t="shared" si="25"/>
        <v>5.8970092893491675</v>
      </c>
      <c r="V213">
        <f t="shared" si="26"/>
        <v>0.83835869131253493</v>
      </c>
      <c r="W213" s="2">
        <f t="shared" si="27"/>
        <v>0.88792543428386728</v>
      </c>
    </row>
    <row r="214" spans="1:27" x14ac:dyDescent="0.25">
      <c r="A214" t="s">
        <v>238</v>
      </c>
      <c r="B214" t="s">
        <v>158</v>
      </c>
      <c r="C214" t="s">
        <v>37</v>
      </c>
      <c r="D214" t="s">
        <v>20</v>
      </c>
      <c r="E214">
        <v>37</v>
      </c>
      <c r="F214">
        <v>2</v>
      </c>
      <c r="G214">
        <v>0</v>
      </c>
      <c r="J214">
        <v>0.232142999768257</v>
      </c>
      <c r="K214">
        <v>0.32958900928497298</v>
      </c>
      <c r="L214">
        <v>0.60329699516296398</v>
      </c>
      <c r="M214">
        <v>0.22358100116252899</v>
      </c>
      <c r="O214">
        <f t="shared" si="28"/>
        <v>0.99504071910954561</v>
      </c>
      <c r="P214">
        <f t="shared" si="29"/>
        <v>1.2359433355269545</v>
      </c>
      <c r="Q214">
        <f t="shared" si="30"/>
        <v>2.2623354526679562</v>
      </c>
      <c r="R214">
        <f t="shared" si="31"/>
        <v>0.89432400465011597</v>
      </c>
      <c r="T214">
        <f t="shared" si="24"/>
        <v>1.11549202731825</v>
      </c>
      <c r="U214">
        <f t="shared" si="25"/>
        <v>1.5783297286590361</v>
      </c>
      <c r="V214">
        <f t="shared" si="26"/>
        <v>1.4149179823844122</v>
      </c>
      <c r="W214" s="2">
        <f t="shared" si="27"/>
        <v>0.57373609394971969</v>
      </c>
      <c r="AA214" s="11"/>
    </row>
    <row r="215" spans="1:27" x14ac:dyDescent="0.25">
      <c r="A215" t="s">
        <v>239</v>
      </c>
      <c r="B215" t="s">
        <v>158</v>
      </c>
      <c r="C215" t="s">
        <v>37</v>
      </c>
      <c r="D215" t="s">
        <v>20</v>
      </c>
      <c r="E215">
        <v>37</v>
      </c>
      <c r="F215">
        <v>4</v>
      </c>
      <c r="G215">
        <v>0</v>
      </c>
      <c r="J215">
        <v>6.1538801193237296</v>
      </c>
      <c r="K215">
        <v>7.9745798110961896</v>
      </c>
      <c r="L215">
        <v>7.2532501220703098</v>
      </c>
      <c r="M215">
        <v>7.2861700057983398</v>
      </c>
      <c r="O215">
        <f t="shared" si="28"/>
        <v>26.377540159981695</v>
      </c>
      <c r="P215">
        <f t="shared" si="29"/>
        <v>29.904300487854609</v>
      </c>
      <c r="Q215">
        <f t="shared" si="30"/>
        <v>27.199347965914086</v>
      </c>
      <c r="R215">
        <f t="shared" si="31"/>
        <v>29.144680023193359</v>
      </c>
      <c r="T215">
        <f t="shared" si="24"/>
        <v>28.140920323918152</v>
      </c>
      <c r="U215">
        <f t="shared" si="25"/>
        <v>28.172013994553723</v>
      </c>
      <c r="V215">
        <f t="shared" si="26"/>
        <v>1.0011049272830335</v>
      </c>
      <c r="W215" s="2">
        <f t="shared" si="27"/>
        <v>0.98908297872092499</v>
      </c>
    </row>
    <row r="216" spans="1:27" x14ac:dyDescent="0.25">
      <c r="A216" t="s">
        <v>240</v>
      </c>
      <c r="B216" t="s">
        <v>158</v>
      </c>
      <c r="C216" t="s">
        <v>37</v>
      </c>
      <c r="D216" t="s">
        <v>20</v>
      </c>
      <c r="E216">
        <v>39</v>
      </c>
      <c r="F216">
        <v>4</v>
      </c>
      <c r="G216">
        <v>0</v>
      </c>
      <c r="J216">
        <v>1E-10</v>
      </c>
      <c r="K216">
        <v>1E-10</v>
      </c>
      <c r="L216">
        <v>1.23275995254517</v>
      </c>
      <c r="M216">
        <v>0.900803983211517</v>
      </c>
      <c r="O216">
        <f t="shared" si="28"/>
        <v>4.2863266180882982E-10</v>
      </c>
      <c r="P216">
        <f t="shared" si="29"/>
        <v>3.7499531255859303E-10</v>
      </c>
      <c r="Q216">
        <f t="shared" si="30"/>
        <v>4.6227920371439231</v>
      </c>
      <c r="R216">
        <f t="shared" si="31"/>
        <v>3.603215932846068</v>
      </c>
      <c r="T216">
        <f t="shared" si="24"/>
        <v>4.0181398718371143E-10</v>
      </c>
      <c r="U216">
        <f t="shared" si="25"/>
        <v>4.1130039849949958</v>
      </c>
      <c r="V216">
        <f t="shared" si="26"/>
        <v>10236089624.01428</v>
      </c>
      <c r="W216" s="2">
        <f t="shared" si="27"/>
        <v>1.5017288618507135E-2</v>
      </c>
      <c r="Y216" s="13"/>
      <c r="AA216" s="4"/>
    </row>
    <row r="217" spans="1:27" x14ac:dyDescent="0.25">
      <c r="A217" t="s">
        <v>241</v>
      </c>
      <c r="B217" t="s">
        <v>158</v>
      </c>
      <c r="C217" t="s">
        <v>37</v>
      </c>
      <c r="D217" t="s">
        <v>20</v>
      </c>
      <c r="E217">
        <v>39</v>
      </c>
      <c r="F217">
        <v>5</v>
      </c>
      <c r="G217">
        <v>0</v>
      </c>
      <c r="J217">
        <v>2.20519995689392</v>
      </c>
      <c r="K217">
        <v>2.5460300445556601</v>
      </c>
      <c r="L217">
        <v>2.4623000621795699</v>
      </c>
      <c r="M217">
        <v>2.2850000858306898</v>
      </c>
      <c r="O217">
        <f t="shared" si="28"/>
        <v>9.4522072734415765</v>
      </c>
      <c r="P217">
        <f t="shared" si="29"/>
        <v>9.5474933234171822</v>
      </c>
      <c r="Q217">
        <f t="shared" si="30"/>
        <v>9.2335098143007084</v>
      </c>
      <c r="R217">
        <f t="shared" si="31"/>
        <v>9.1400003433227592</v>
      </c>
      <c r="T217">
        <f t="shared" si="24"/>
        <v>9.4998502984293793</v>
      </c>
      <c r="U217">
        <f t="shared" si="25"/>
        <v>9.1867550788117338</v>
      </c>
      <c r="V217">
        <f t="shared" si="26"/>
        <v>0.96704208910856104</v>
      </c>
      <c r="W217" s="2">
        <f t="shared" si="27"/>
        <v>4.2573043672554614E-2</v>
      </c>
      <c r="Y217" s="13"/>
    </row>
    <row r="218" spans="1:27" x14ac:dyDescent="0.25">
      <c r="A218" t="s">
        <v>242</v>
      </c>
      <c r="B218" t="s">
        <v>158</v>
      </c>
      <c r="C218" t="s">
        <v>37</v>
      </c>
      <c r="D218" t="s">
        <v>20</v>
      </c>
      <c r="E218">
        <v>39</v>
      </c>
      <c r="F218">
        <v>6</v>
      </c>
      <c r="G218">
        <v>0</v>
      </c>
      <c r="J218">
        <v>6.0504198074340803</v>
      </c>
      <c r="K218">
        <v>7.26997995376587</v>
      </c>
      <c r="L218">
        <v>8.2455196380615199</v>
      </c>
      <c r="M218">
        <v>7.2359900474548304</v>
      </c>
      <c r="O218">
        <f t="shared" si="28"/>
        <v>25.934075471213372</v>
      </c>
      <c r="P218">
        <f t="shared" si="29"/>
        <v>27.262084050571378</v>
      </c>
      <c r="Q218">
        <f t="shared" si="30"/>
        <v>30.920312138828962</v>
      </c>
      <c r="R218">
        <f t="shared" si="31"/>
        <v>28.943960189819322</v>
      </c>
      <c r="T218">
        <f t="shared" si="24"/>
        <v>26.598079760892375</v>
      </c>
      <c r="U218">
        <f t="shared" si="25"/>
        <v>29.932136164324142</v>
      </c>
      <c r="V218">
        <f t="shared" si="26"/>
        <v>1.1253495152057513</v>
      </c>
      <c r="W218" s="2">
        <f t="shared" si="27"/>
        <v>0.10736348811287766</v>
      </c>
    </row>
    <row r="219" spans="1:27" x14ac:dyDescent="0.25">
      <c r="A219" t="s">
        <v>243</v>
      </c>
      <c r="B219" t="s">
        <v>158</v>
      </c>
      <c r="C219" t="s">
        <v>37</v>
      </c>
      <c r="D219" t="s">
        <v>20</v>
      </c>
      <c r="E219">
        <v>35</v>
      </c>
      <c r="F219">
        <v>1</v>
      </c>
      <c r="G219">
        <v>0</v>
      </c>
      <c r="J219">
        <v>0.30210098624229398</v>
      </c>
      <c r="K219">
        <v>0.48133900761604298</v>
      </c>
      <c r="L219">
        <v>0.48515900969505299</v>
      </c>
      <c r="M219">
        <v>0.52021402120590199</v>
      </c>
      <c r="O219">
        <f t="shared" si="28"/>
        <v>1.2949034986810715</v>
      </c>
      <c r="P219">
        <f t="shared" si="29"/>
        <v>1.8049987160762102</v>
      </c>
      <c r="Q219">
        <f t="shared" si="30"/>
        <v>1.8193235448121385</v>
      </c>
      <c r="R219">
        <f t="shared" si="31"/>
        <v>2.080856084823608</v>
      </c>
      <c r="T219">
        <f t="shared" si="24"/>
        <v>1.5499511073786407</v>
      </c>
      <c r="U219">
        <f t="shared" si="25"/>
        <v>1.9500898148178734</v>
      </c>
      <c r="V219">
        <f t="shared" si="26"/>
        <v>1.2581621481699305</v>
      </c>
      <c r="W219" s="2">
        <f t="shared" si="27"/>
        <v>0.29747142485742584</v>
      </c>
    </row>
    <row r="220" spans="1:27" x14ac:dyDescent="0.25">
      <c r="A220" t="s">
        <v>244</v>
      </c>
      <c r="B220" t="s">
        <v>158</v>
      </c>
      <c r="C220" t="s">
        <v>37</v>
      </c>
      <c r="D220" t="s">
        <v>20</v>
      </c>
      <c r="E220">
        <v>35</v>
      </c>
      <c r="F220">
        <v>2</v>
      </c>
      <c r="G220">
        <v>0</v>
      </c>
      <c r="J220">
        <v>2.28488993644714</v>
      </c>
      <c r="K220">
        <v>2.40508008003235</v>
      </c>
      <c r="L220">
        <v>2.0539000034332302</v>
      </c>
      <c r="M220">
        <v>2.6032900810241699</v>
      </c>
      <c r="O220">
        <f t="shared" si="28"/>
        <v>9.7937845539954562</v>
      </c>
      <c r="P220">
        <f t="shared" si="29"/>
        <v>9.018937563401769</v>
      </c>
      <c r="Q220">
        <f t="shared" si="30"/>
        <v>7.702028737515394</v>
      </c>
      <c r="R220">
        <f t="shared" si="31"/>
        <v>10.41316032409668</v>
      </c>
      <c r="T220">
        <f t="shared" si="24"/>
        <v>9.4063610586986126</v>
      </c>
      <c r="U220">
        <f t="shared" si="25"/>
        <v>9.0575945308060373</v>
      </c>
      <c r="V220">
        <f t="shared" si="26"/>
        <v>0.96292226869496467</v>
      </c>
      <c r="W220" s="2">
        <f t="shared" si="27"/>
        <v>0.82769237153398934</v>
      </c>
    </row>
    <row r="221" spans="1:27" x14ac:dyDescent="0.25">
      <c r="A221" t="s">
        <v>245</v>
      </c>
      <c r="B221" t="s">
        <v>158</v>
      </c>
      <c r="C221" t="s">
        <v>37</v>
      </c>
      <c r="D221" t="s">
        <v>20</v>
      </c>
      <c r="E221">
        <v>35</v>
      </c>
      <c r="F221">
        <v>3</v>
      </c>
      <c r="G221">
        <v>0</v>
      </c>
      <c r="J221">
        <v>1.8168100118637101</v>
      </c>
      <c r="K221">
        <v>1.6129499673843399</v>
      </c>
      <c r="L221">
        <v>2.2302200794220002</v>
      </c>
      <c r="M221">
        <v>1.69367003440857</v>
      </c>
      <c r="O221">
        <f t="shared" si="28"/>
        <v>7.7874411138607371</v>
      </c>
      <c r="P221">
        <f t="shared" si="29"/>
        <v>6.0484867716066288</v>
      </c>
      <c r="Q221">
        <f t="shared" si="30"/>
        <v>8.3632207575730302</v>
      </c>
      <c r="R221">
        <f t="shared" si="31"/>
        <v>6.77468013763428</v>
      </c>
      <c r="T221">
        <f t="shared" si="24"/>
        <v>6.9179639427336834</v>
      </c>
      <c r="U221">
        <f t="shared" si="25"/>
        <v>7.5689504476036547</v>
      </c>
      <c r="V221">
        <f t="shared" si="26"/>
        <v>1.0941008814528064</v>
      </c>
      <c r="W221" s="2">
        <f t="shared" si="27"/>
        <v>0.63594496973379211</v>
      </c>
    </row>
    <row r="222" spans="1:27" x14ac:dyDescent="0.25">
      <c r="A222" t="s">
        <v>246</v>
      </c>
      <c r="B222" t="s">
        <v>158</v>
      </c>
      <c r="C222" t="s">
        <v>37</v>
      </c>
      <c r="D222" t="s">
        <v>20</v>
      </c>
      <c r="E222">
        <v>37</v>
      </c>
      <c r="F222">
        <v>4</v>
      </c>
      <c r="G222">
        <v>0</v>
      </c>
      <c r="J222">
        <v>0.29181700944900502</v>
      </c>
      <c r="K222">
        <v>0.38649499416351302</v>
      </c>
      <c r="L222">
        <v>0.39921098947525002</v>
      </c>
      <c r="M222">
        <v>0.32566800713539101</v>
      </c>
      <c r="O222">
        <f t="shared" si="28"/>
        <v>1.2508230152121946</v>
      </c>
      <c r="P222">
        <f t="shared" si="29"/>
        <v>1.4493381113867814</v>
      </c>
      <c r="Q222">
        <f t="shared" si="30"/>
        <v>1.4970224977509656</v>
      </c>
      <c r="R222">
        <f t="shared" si="31"/>
        <v>1.3026720285415641</v>
      </c>
      <c r="T222">
        <f t="shared" si="24"/>
        <v>1.3500805632994881</v>
      </c>
      <c r="U222">
        <f t="shared" si="25"/>
        <v>1.3998472631462648</v>
      </c>
      <c r="V222">
        <f t="shared" si="26"/>
        <v>1.0368620223115803</v>
      </c>
      <c r="W222" s="2">
        <f t="shared" si="27"/>
        <v>0.75442005948573376</v>
      </c>
    </row>
    <row r="223" spans="1:27" x14ac:dyDescent="0.25">
      <c r="A223" t="s">
        <v>247</v>
      </c>
      <c r="B223" t="s">
        <v>158</v>
      </c>
      <c r="C223" t="s">
        <v>37</v>
      </c>
      <c r="D223" t="s">
        <v>20</v>
      </c>
      <c r="E223">
        <v>37</v>
      </c>
      <c r="F223">
        <v>5</v>
      </c>
      <c r="G223">
        <v>0</v>
      </c>
      <c r="J223">
        <v>2.5943698883056601</v>
      </c>
      <c r="K223">
        <v>3.82772994041443</v>
      </c>
      <c r="L223">
        <v>2.9501299858093302</v>
      </c>
      <c r="M223">
        <v>3.2455499172210698</v>
      </c>
      <c r="O223">
        <f t="shared" si="28"/>
        <v>11.120316709411316</v>
      </c>
      <c r="P223">
        <f t="shared" si="29"/>
        <v>14.353807853955937</v>
      </c>
      <c r="Q223">
        <f t="shared" si="30"/>
        <v>11.062849161170472</v>
      </c>
      <c r="R223">
        <f t="shared" si="31"/>
        <v>12.982199668884279</v>
      </c>
      <c r="T223">
        <f t="shared" si="24"/>
        <v>12.737062281683627</v>
      </c>
      <c r="U223">
        <f t="shared" si="25"/>
        <v>12.022524415027377</v>
      </c>
      <c r="V223">
        <f t="shared" si="26"/>
        <v>0.94390088932172511</v>
      </c>
      <c r="W223" s="2">
        <f t="shared" si="27"/>
        <v>0.74047244019437586</v>
      </c>
    </row>
    <row r="224" spans="1:27" x14ac:dyDescent="0.25">
      <c r="A224" t="s">
        <v>248</v>
      </c>
      <c r="B224" t="s">
        <v>158</v>
      </c>
      <c r="C224" t="s">
        <v>37</v>
      </c>
      <c r="D224" t="s">
        <v>20</v>
      </c>
      <c r="E224">
        <v>39</v>
      </c>
      <c r="F224">
        <v>6</v>
      </c>
      <c r="G224">
        <v>0</v>
      </c>
      <c r="J224">
        <v>1.4473799467086801</v>
      </c>
      <c r="K224">
        <v>1.0231800079345701</v>
      </c>
      <c r="L224">
        <v>1.1905499696731601</v>
      </c>
      <c r="M224">
        <v>1.7680900096893299</v>
      </c>
      <c r="O224">
        <f t="shared" si="28"/>
        <v>6.2039431920646377</v>
      </c>
      <c r="P224">
        <f t="shared" si="29"/>
        <v>3.8368770687912779</v>
      </c>
      <c r="Q224">
        <f t="shared" si="30"/>
        <v>4.4645065799421007</v>
      </c>
      <c r="R224">
        <f t="shared" si="31"/>
        <v>7.0723600387573198</v>
      </c>
      <c r="T224">
        <f t="shared" si="24"/>
        <v>5.0204101304279583</v>
      </c>
      <c r="U224">
        <f t="shared" si="25"/>
        <v>5.7684333093497102</v>
      </c>
      <c r="V224">
        <f t="shared" si="26"/>
        <v>1.1489964284766487</v>
      </c>
      <c r="W224" s="2">
        <f t="shared" si="27"/>
        <v>0.71233046867858374</v>
      </c>
    </row>
    <row r="225" spans="1:27" x14ac:dyDescent="0.25">
      <c r="A225" t="s">
        <v>249</v>
      </c>
      <c r="B225" t="s">
        <v>158</v>
      </c>
      <c r="C225" t="s">
        <v>37</v>
      </c>
      <c r="D225" t="s">
        <v>20</v>
      </c>
      <c r="E225">
        <v>39</v>
      </c>
      <c r="F225">
        <v>7</v>
      </c>
      <c r="G225">
        <v>0</v>
      </c>
      <c r="J225">
        <v>2.4641900062561</v>
      </c>
      <c r="K225">
        <v>2.5523200035095202</v>
      </c>
      <c r="L225">
        <v>2.7050600051879901</v>
      </c>
      <c r="M225">
        <v>2.72709989547729</v>
      </c>
      <c r="O225">
        <f t="shared" si="28"/>
        <v>10.562323215842691</v>
      </c>
      <c r="P225">
        <f t="shared" si="29"/>
        <v>9.5710803746560167</v>
      </c>
      <c r="Q225">
        <f t="shared" si="30"/>
        <v>10.143848221352195</v>
      </c>
      <c r="R225">
        <f t="shared" si="31"/>
        <v>10.90839958190916</v>
      </c>
      <c r="T225">
        <f t="shared" si="24"/>
        <v>10.066701795249354</v>
      </c>
      <c r="U225">
        <f t="shared" si="25"/>
        <v>10.526123901630678</v>
      </c>
      <c r="V225">
        <f t="shared" si="26"/>
        <v>1.0456377983301475</v>
      </c>
      <c r="W225" s="2">
        <f t="shared" si="27"/>
        <v>0.53933686499955469</v>
      </c>
    </row>
    <row r="226" spans="1:27" x14ac:dyDescent="0.25">
      <c r="A226" t="s">
        <v>250</v>
      </c>
      <c r="B226" t="s">
        <v>158</v>
      </c>
      <c r="C226" t="s">
        <v>37</v>
      </c>
      <c r="D226" t="s">
        <v>20</v>
      </c>
      <c r="E226">
        <v>36</v>
      </c>
      <c r="F226">
        <v>1</v>
      </c>
      <c r="G226">
        <v>0</v>
      </c>
      <c r="J226">
        <v>29.237899780273398</v>
      </c>
      <c r="K226">
        <v>30.854200363159201</v>
      </c>
      <c r="L226">
        <v>26.5783996582031</v>
      </c>
      <c r="M226">
        <v>24.4580993652344</v>
      </c>
      <c r="O226">
        <f t="shared" si="28"/>
        <v>125.32318808518387</v>
      </c>
      <c r="P226">
        <f t="shared" si="29"/>
        <v>115.70180508928338</v>
      </c>
      <c r="Q226">
        <f t="shared" si="30"/>
        <v>99.667752871350729</v>
      </c>
      <c r="R226">
        <f t="shared" si="31"/>
        <v>97.832397460937599</v>
      </c>
      <c r="T226">
        <f t="shared" si="24"/>
        <v>120.51249658723363</v>
      </c>
      <c r="U226">
        <f t="shared" si="25"/>
        <v>98.750075166144171</v>
      </c>
      <c r="V226">
        <f t="shared" si="26"/>
        <v>0.81941771984338063</v>
      </c>
      <c r="W226" s="2">
        <f t="shared" si="27"/>
        <v>4.709464666616054E-2</v>
      </c>
      <c r="Y226" s="13"/>
    </row>
    <row r="227" spans="1:27" x14ac:dyDescent="0.25">
      <c r="A227" t="s">
        <v>251</v>
      </c>
      <c r="B227" t="s">
        <v>158</v>
      </c>
      <c r="C227" t="s">
        <v>37</v>
      </c>
      <c r="D227" t="s">
        <v>20</v>
      </c>
      <c r="E227">
        <v>36</v>
      </c>
      <c r="F227">
        <v>2</v>
      </c>
      <c r="G227">
        <v>0</v>
      </c>
      <c r="J227">
        <v>57.230300903320298</v>
      </c>
      <c r="K227">
        <v>67.286796569824205</v>
      </c>
      <c r="L227">
        <v>62.575599670410199</v>
      </c>
      <c r="M227">
        <v>59.510700225830099</v>
      </c>
      <c r="O227">
        <f t="shared" si="28"/>
        <v>245.30776212310457</v>
      </c>
      <c r="P227">
        <f t="shared" si="29"/>
        <v>252.32233310767691</v>
      </c>
      <c r="Q227">
        <f t="shared" si="30"/>
        <v>234.65556556946862</v>
      </c>
      <c r="R227">
        <f t="shared" si="31"/>
        <v>238.0428009033204</v>
      </c>
      <c r="T227">
        <f t="shared" si="24"/>
        <v>248.81504761539074</v>
      </c>
      <c r="U227">
        <f t="shared" si="25"/>
        <v>236.34918323639451</v>
      </c>
      <c r="V227">
        <f t="shared" si="26"/>
        <v>0.94989907363534731</v>
      </c>
      <c r="W227" s="2">
        <f t="shared" si="27"/>
        <v>8.5310487665601009E-2</v>
      </c>
    </row>
    <row r="228" spans="1:27" x14ac:dyDescent="0.25">
      <c r="A228" t="s">
        <v>252</v>
      </c>
      <c r="B228" t="s">
        <v>158</v>
      </c>
      <c r="C228" t="s">
        <v>37</v>
      </c>
      <c r="D228" t="s">
        <v>20</v>
      </c>
      <c r="E228">
        <v>36</v>
      </c>
      <c r="F228">
        <v>3</v>
      </c>
      <c r="G228">
        <v>0</v>
      </c>
      <c r="J228">
        <v>1E-10</v>
      </c>
      <c r="K228">
        <v>0.45122700929641701</v>
      </c>
      <c r="L228">
        <v>0.45851901173591603</v>
      </c>
      <c r="M228">
        <v>0.49112799763679499</v>
      </c>
      <c r="O228">
        <f t="shared" si="28"/>
        <v>4.2863266180882982E-10</v>
      </c>
      <c r="P228">
        <f t="shared" si="29"/>
        <v>1.6920801338598905</v>
      </c>
      <c r="Q228">
        <f t="shared" si="30"/>
        <v>1.71942480119967</v>
      </c>
      <c r="R228">
        <f t="shared" si="31"/>
        <v>1.96451199054718</v>
      </c>
      <c r="T228">
        <f t="shared" si="24"/>
        <v>0.84604006714426161</v>
      </c>
      <c r="U228">
        <f t="shared" si="25"/>
        <v>1.841968395873425</v>
      </c>
      <c r="V228">
        <f t="shared" si="26"/>
        <v>2.1771644954013079</v>
      </c>
      <c r="W228" s="2">
        <f t="shared" si="27"/>
        <v>0.36417544678980529</v>
      </c>
      <c r="AA228" s="4"/>
    </row>
    <row r="229" spans="1:27" x14ac:dyDescent="0.25">
      <c r="A229" t="s">
        <v>253</v>
      </c>
      <c r="B229" t="s">
        <v>158</v>
      </c>
      <c r="C229" t="s">
        <v>37</v>
      </c>
      <c r="D229" t="s">
        <v>20</v>
      </c>
      <c r="E229">
        <v>37</v>
      </c>
      <c r="F229">
        <v>2</v>
      </c>
      <c r="G229">
        <v>0</v>
      </c>
      <c r="J229">
        <v>1E-10</v>
      </c>
      <c r="K229">
        <v>0.75314998626708995</v>
      </c>
      <c r="L229">
        <v>1E-10</v>
      </c>
      <c r="M229">
        <v>1E-10</v>
      </c>
      <c r="O229">
        <f t="shared" si="28"/>
        <v>4.2863266180882982E-10</v>
      </c>
      <c r="P229">
        <f t="shared" si="29"/>
        <v>2.8242771450372741</v>
      </c>
      <c r="Q229">
        <f t="shared" si="30"/>
        <v>3.7499531255859303E-10</v>
      </c>
      <c r="R229">
        <f t="shared" si="31"/>
        <v>4.0000000000000001E-10</v>
      </c>
      <c r="T229">
        <f t="shared" si="24"/>
        <v>1.4121385727329534</v>
      </c>
      <c r="U229">
        <f t="shared" si="25"/>
        <v>3.874976562792965E-10</v>
      </c>
      <c r="V229">
        <f t="shared" si="26"/>
        <v>2.7440483799643037E-10</v>
      </c>
      <c r="W229" s="2">
        <f t="shared" si="27"/>
        <v>0.42264973079916235</v>
      </c>
      <c r="AA229" s="10"/>
    </row>
    <row r="230" spans="1:27" x14ac:dyDescent="0.25">
      <c r="A230" t="s">
        <v>254</v>
      </c>
      <c r="B230" t="s">
        <v>158</v>
      </c>
      <c r="C230" t="s">
        <v>37</v>
      </c>
      <c r="D230" t="s">
        <v>20</v>
      </c>
      <c r="E230">
        <v>38</v>
      </c>
      <c r="F230">
        <v>2</v>
      </c>
      <c r="G230">
        <v>0</v>
      </c>
      <c r="J230">
        <v>5.0345702171325701</v>
      </c>
      <c r="K230">
        <v>6.5652198791503897</v>
      </c>
      <c r="L230">
        <v>3.31892991065979</v>
      </c>
      <c r="M230">
        <v>3.3081700801849401</v>
      </c>
      <c r="O230">
        <f t="shared" si="28"/>
        <v>21.579812332329919</v>
      </c>
      <c r="P230">
        <f t="shared" si="29"/>
        <v>24.619266805978885</v>
      </c>
      <c r="Q230">
        <f t="shared" si="30"/>
        <v>12.44583159207931</v>
      </c>
      <c r="R230">
        <f t="shared" si="31"/>
        <v>13.23268032073976</v>
      </c>
      <c r="T230">
        <f t="shared" si="24"/>
        <v>23.099539569154402</v>
      </c>
      <c r="U230">
        <f t="shared" si="25"/>
        <v>12.839255956409534</v>
      </c>
      <c r="V230">
        <f t="shared" si="26"/>
        <v>0.55582302486904234</v>
      </c>
      <c r="W230" s="2">
        <f t="shared" si="27"/>
        <v>2.2617908671572935E-2</v>
      </c>
      <c r="Y230" s="13"/>
      <c r="AA230" s="7"/>
    </row>
    <row r="231" spans="1:27" x14ac:dyDescent="0.25">
      <c r="A231" t="s">
        <v>255</v>
      </c>
      <c r="B231" t="s">
        <v>158</v>
      </c>
      <c r="C231" t="s">
        <v>37</v>
      </c>
      <c r="D231" t="s">
        <v>20</v>
      </c>
      <c r="E231">
        <v>38</v>
      </c>
      <c r="F231">
        <v>3</v>
      </c>
      <c r="G231">
        <v>0</v>
      </c>
      <c r="J231">
        <v>5.59010982513428</v>
      </c>
      <c r="K231">
        <v>6.9368300437927202</v>
      </c>
      <c r="L231">
        <v>6.2578201293945304</v>
      </c>
      <c r="M231">
        <v>6.0562400817871103</v>
      </c>
      <c r="O231">
        <f t="shared" si="28"/>
        <v>23.961036541509987</v>
      </c>
      <c r="P231">
        <f t="shared" si="29"/>
        <v>26.012787504378895</v>
      </c>
      <c r="Q231">
        <f t="shared" si="30"/>
        <v>23.466532153577567</v>
      </c>
      <c r="R231">
        <f t="shared" si="31"/>
        <v>24.224960327148441</v>
      </c>
      <c r="T231">
        <f t="shared" si="24"/>
        <v>24.986912022944441</v>
      </c>
      <c r="U231">
        <f t="shared" si="25"/>
        <v>23.845746240363006</v>
      </c>
      <c r="V231">
        <f t="shared" si="26"/>
        <v>0.95432945929718926</v>
      </c>
      <c r="W231" s="2">
        <f t="shared" si="27"/>
        <v>0.40631135927531603</v>
      </c>
    </row>
    <row r="232" spans="1:27" x14ac:dyDescent="0.25">
      <c r="A232" t="s">
        <v>256</v>
      </c>
      <c r="B232" t="s">
        <v>158</v>
      </c>
      <c r="C232" t="s">
        <v>37</v>
      </c>
      <c r="D232" t="s">
        <v>20</v>
      </c>
      <c r="E232">
        <v>38</v>
      </c>
      <c r="F232">
        <v>4</v>
      </c>
      <c r="G232">
        <v>0</v>
      </c>
      <c r="J232">
        <v>81.680000305175795</v>
      </c>
      <c r="K232">
        <v>98.644401550292997</v>
      </c>
      <c r="L232">
        <v>98.942802429199205</v>
      </c>
      <c r="M232">
        <v>94.147300720214801</v>
      </c>
      <c r="O232">
        <f t="shared" si="28"/>
        <v>350.10715947353532</v>
      </c>
      <c r="P232">
        <f t="shared" si="29"/>
        <v>369.91188191507479</v>
      </c>
      <c r="Q232">
        <f t="shared" si="30"/>
        <v>371.03087122360671</v>
      </c>
      <c r="R232">
        <f t="shared" si="31"/>
        <v>376.5892028808592</v>
      </c>
      <c r="T232">
        <f t="shared" si="24"/>
        <v>360.00952069430502</v>
      </c>
      <c r="U232">
        <f t="shared" si="25"/>
        <v>373.81003705223293</v>
      </c>
      <c r="V232">
        <f t="shared" si="26"/>
        <v>1.0383337538721549</v>
      </c>
      <c r="W232" s="2">
        <f t="shared" si="27"/>
        <v>0.31170589620578015</v>
      </c>
    </row>
    <row r="233" spans="1:27" x14ac:dyDescent="0.25">
      <c r="A233" t="s">
        <v>257</v>
      </c>
      <c r="B233" t="s">
        <v>158</v>
      </c>
      <c r="C233" t="s">
        <v>37</v>
      </c>
      <c r="D233" t="s">
        <v>20</v>
      </c>
      <c r="E233">
        <v>38</v>
      </c>
      <c r="F233">
        <v>5</v>
      </c>
      <c r="G233">
        <v>0</v>
      </c>
      <c r="J233">
        <v>1E-10</v>
      </c>
      <c r="K233">
        <v>1E-10</v>
      </c>
      <c r="L233">
        <v>1.0457500219345099</v>
      </c>
      <c r="M233">
        <v>1E-10</v>
      </c>
      <c r="O233">
        <f t="shared" si="28"/>
        <v>4.2863266180882982E-10</v>
      </c>
      <c r="P233">
        <f t="shared" si="29"/>
        <v>3.7499531255859303E-10</v>
      </c>
      <c r="Q233">
        <f t="shared" si="30"/>
        <v>3.9215135633348703</v>
      </c>
      <c r="R233">
        <f t="shared" si="31"/>
        <v>4.0000000000000001E-10</v>
      </c>
      <c r="T233">
        <f t="shared" si="24"/>
        <v>4.0181398718371143E-10</v>
      </c>
      <c r="U233">
        <f t="shared" si="25"/>
        <v>1.9607567818674352</v>
      </c>
      <c r="V233">
        <f t="shared" si="26"/>
        <v>4879762388.587451</v>
      </c>
      <c r="W233" s="2">
        <f t="shared" si="27"/>
        <v>0.42264973081073032</v>
      </c>
      <c r="AA233" s="4"/>
    </row>
    <row r="234" spans="1:27" x14ac:dyDescent="0.25">
      <c r="A234" t="s">
        <v>258</v>
      </c>
      <c r="B234" t="s">
        <v>158</v>
      </c>
      <c r="C234" t="s">
        <v>37</v>
      </c>
      <c r="D234" t="s">
        <v>20</v>
      </c>
      <c r="E234">
        <v>40</v>
      </c>
      <c r="F234">
        <v>4</v>
      </c>
      <c r="G234">
        <v>0</v>
      </c>
      <c r="J234">
        <v>4.6941499710082999</v>
      </c>
      <c r="K234">
        <v>6.4573001861572301</v>
      </c>
      <c r="L234">
        <v>6.9589400291442898</v>
      </c>
      <c r="M234">
        <v>6.21929979324341</v>
      </c>
      <c r="O234">
        <f t="shared" si="28"/>
        <v>20.120659970031291</v>
      </c>
      <c r="P234">
        <f t="shared" si="29"/>
        <v>24.214573015926913</v>
      </c>
      <c r="Q234">
        <f t="shared" si="30"/>
        <v>26.095698913054672</v>
      </c>
      <c r="R234">
        <f t="shared" si="31"/>
        <v>24.87719917297364</v>
      </c>
      <c r="T234">
        <f t="shared" si="24"/>
        <v>22.1676164929791</v>
      </c>
      <c r="U234">
        <f t="shared" si="25"/>
        <v>25.486449043014154</v>
      </c>
      <c r="V234">
        <f t="shared" si="26"/>
        <v>1.1497153539752996</v>
      </c>
      <c r="W234" s="2">
        <f t="shared" si="27"/>
        <v>0.26041674758646005</v>
      </c>
    </row>
    <row r="235" spans="1:27" x14ac:dyDescent="0.25">
      <c r="A235" t="s">
        <v>259</v>
      </c>
      <c r="B235" t="s">
        <v>158</v>
      </c>
      <c r="C235" t="s">
        <v>37</v>
      </c>
      <c r="D235" t="s">
        <v>20</v>
      </c>
      <c r="E235">
        <v>40</v>
      </c>
      <c r="F235">
        <v>5</v>
      </c>
      <c r="G235">
        <v>0</v>
      </c>
      <c r="J235">
        <v>19.1131992340088</v>
      </c>
      <c r="K235">
        <v>23.542699813842798</v>
      </c>
      <c r="L235">
        <v>24.701000213623001</v>
      </c>
      <c r="M235">
        <v>21.774400711059599</v>
      </c>
      <c r="O235">
        <f t="shared" si="28"/>
        <v>81.925414633556784</v>
      </c>
      <c r="P235">
        <f t="shared" si="29"/>
        <v>88.284020751651099</v>
      </c>
      <c r="Q235">
        <f t="shared" si="30"/>
        <v>92.627592956174297</v>
      </c>
      <c r="R235">
        <f t="shared" si="31"/>
        <v>87.097602844238395</v>
      </c>
      <c r="T235">
        <f t="shared" si="24"/>
        <v>85.104717692603941</v>
      </c>
      <c r="U235">
        <f t="shared" si="25"/>
        <v>89.862597900206339</v>
      </c>
      <c r="V235">
        <f t="shared" si="26"/>
        <v>1.0559061863619328</v>
      </c>
      <c r="W235" s="2">
        <f t="shared" si="27"/>
        <v>0.37603250735112081</v>
      </c>
    </row>
    <row r="236" spans="1:27" x14ac:dyDescent="0.25">
      <c r="A236" t="s">
        <v>260</v>
      </c>
      <c r="B236" t="s">
        <v>158</v>
      </c>
      <c r="C236" t="s">
        <v>37</v>
      </c>
      <c r="D236" t="s">
        <v>20</v>
      </c>
      <c r="E236">
        <v>40</v>
      </c>
      <c r="F236">
        <v>6</v>
      </c>
      <c r="G236">
        <v>0</v>
      </c>
      <c r="J236">
        <v>85.548103332519503</v>
      </c>
      <c r="K236">
        <v>97.953903198242202</v>
      </c>
      <c r="L236">
        <v>110.81900024414099</v>
      </c>
      <c r="M236">
        <v>103.31300354003901</v>
      </c>
      <c r="O236">
        <f t="shared" si="28"/>
        <v>366.68711244114661</v>
      </c>
      <c r="P236">
        <f t="shared" si="29"/>
        <v>367.32254546158998</v>
      </c>
      <c r="Q236">
        <f t="shared" si="30"/>
        <v>415.56605633982446</v>
      </c>
      <c r="R236">
        <f t="shared" si="31"/>
        <v>413.25201416015602</v>
      </c>
      <c r="T236">
        <f t="shared" si="24"/>
        <v>367.00482895136827</v>
      </c>
      <c r="U236">
        <f t="shared" si="25"/>
        <v>414.40903524999021</v>
      </c>
      <c r="V236">
        <f t="shared" si="26"/>
        <v>1.1291650751137758</v>
      </c>
      <c r="W236" s="2">
        <f t="shared" si="27"/>
        <v>6.4003470334986841E-4</v>
      </c>
      <c r="Y236" s="14"/>
    </row>
    <row r="237" spans="1:27" x14ac:dyDescent="0.25">
      <c r="A237" t="s">
        <v>261</v>
      </c>
      <c r="B237" t="s">
        <v>158</v>
      </c>
      <c r="C237" t="s">
        <v>37</v>
      </c>
      <c r="D237" t="s">
        <v>20</v>
      </c>
      <c r="E237">
        <v>42</v>
      </c>
      <c r="F237">
        <v>6</v>
      </c>
      <c r="G237">
        <v>0</v>
      </c>
      <c r="J237">
        <v>1E-10</v>
      </c>
      <c r="K237">
        <v>1E-10</v>
      </c>
      <c r="L237">
        <v>1E-10</v>
      </c>
      <c r="M237">
        <v>1.2962900400161701</v>
      </c>
      <c r="O237">
        <f t="shared" si="28"/>
        <v>4.2863266180882982E-10</v>
      </c>
      <c r="P237">
        <f t="shared" si="29"/>
        <v>3.7499531255859303E-10</v>
      </c>
      <c r="Q237">
        <f t="shared" si="30"/>
        <v>3.7499531255859303E-10</v>
      </c>
      <c r="R237">
        <f t="shared" si="31"/>
        <v>5.1851601600646804</v>
      </c>
      <c r="T237">
        <f t="shared" si="24"/>
        <v>4.0181398718371143E-10</v>
      </c>
      <c r="U237">
        <f t="shared" si="25"/>
        <v>2.5925800802198378</v>
      </c>
      <c r="V237">
        <f t="shared" si="26"/>
        <v>6452189726.871048</v>
      </c>
      <c r="W237" s="2">
        <f t="shared" si="27"/>
        <v>0.42264973081435586</v>
      </c>
      <c r="AA237" s="4"/>
    </row>
    <row r="238" spans="1:27" x14ac:dyDescent="0.25">
      <c r="A238" t="s">
        <v>262</v>
      </c>
      <c r="B238" t="s">
        <v>158</v>
      </c>
      <c r="C238" t="s">
        <v>37</v>
      </c>
      <c r="D238" t="s">
        <v>20</v>
      </c>
      <c r="E238">
        <v>36</v>
      </c>
      <c r="F238">
        <v>2</v>
      </c>
      <c r="G238">
        <v>0</v>
      </c>
      <c r="J238">
        <v>37.477699279785199</v>
      </c>
      <c r="K238">
        <v>44.400100708007798</v>
      </c>
      <c r="L238">
        <v>45.003898620605497</v>
      </c>
      <c r="M238">
        <v>42.589401245117202</v>
      </c>
      <c r="O238">
        <f t="shared" si="28"/>
        <v>160.64166000765195</v>
      </c>
      <c r="P238">
        <f t="shared" si="29"/>
        <v>166.49829642632389</v>
      </c>
      <c r="Q238">
        <f t="shared" si="30"/>
        <v>168.7625102958919</v>
      </c>
      <c r="R238">
        <f t="shared" si="31"/>
        <v>170.35760498046881</v>
      </c>
      <c r="T238">
        <f t="shared" si="24"/>
        <v>163.56997821698792</v>
      </c>
      <c r="U238">
        <f t="shared" si="25"/>
        <v>169.56005763818035</v>
      </c>
      <c r="V238">
        <f t="shared" si="26"/>
        <v>1.0366208975906699</v>
      </c>
      <c r="W238" s="2">
        <f t="shared" si="27"/>
        <v>0.18713311911769959</v>
      </c>
    </row>
    <row r="239" spans="1:27" x14ac:dyDescent="0.25">
      <c r="A239" t="s">
        <v>263</v>
      </c>
      <c r="B239" t="s">
        <v>158</v>
      </c>
      <c r="C239" t="s">
        <v>37</v>
      </c>
      <c r="D239" t="s">
        <v>20</v>
      </c>
      <c r="E239">
        <v>36</v>
      </c>
      <c r="F239">
        <v>3</v>
      </c>
      <c r="G239">
        <v>0</v>
      </c>
      <c r="J239">
        <v>39.031398773193402</v>
      </c>
      <c r="K239">
        <v>46.675701141357401</v>
      </c>
      <c r="L239">
        <v>50.129100799560497</v>
      </c>
      <c r="M239">
        <v>48.793498992919901</v>
      </c>
      <c r="O239">
        <f t="shared" si="28"/>
        <v>167.30132350275784</v>
      </c>
      <c r="P239">
        <f t="shared" si="29"/>
        <v>175.03169138394793</v>
      </c>
      <c r="Q239">
        <f t="shared" si="30"/>
        <v>187.98177822612402</v>
      </c>
      <c r="R239">
        <f t="shared" si="31"/>
        <v>195.1739959716796</v>
      </c>
      <c r="T239">
        <f t="shared" si="24"/>
        <v>171.16650744335288</v>
      </c>
      <c r="U239">
        <f t="shared" si="25"/>
        <v>191.57788709890181</v>
      </c>
      <c r="V239">
        <f t="shared" si="26"/>
        <v>1.1192486775621335</v>
      </c>
      <c r="W239" s="2">
        <f t="shared" si="27"/>
        <v>6.0855847230302129E-2</v>
      </c>
    </row>
    <row r="240" spans="1:27" x14ac:dyDescent="0.25">
      <c r="A240" t="s">
        <v>264</v>
      </c>
      <c r="B240" t="s">
        <v>158</v>
      </c>
      <c r="C240" t="s">
        <v>37</v>
      </c>
      <c r="D240" t="s">
        <v>20</v>
      </c>
      <c r="E240">
        <v>36</v>
      </c>
      <c r="F240">
        <v>4</v>
      </c>
      <c r="G240">
        <v>0</v>
      </c>
      <c r="J240">
        <v>2.9347798824310298</v>
      </c>
      <c r="K240">
        <v>2.83788990974426</v>
      </c>
      <c r="L240">
        <v>3.8426599502563499</v>
      </c>
      <c r="M240">
        <v>3.93032002449036</v>
      </c>
      <c r="O240">
        <f t="shared" si="28"/>
        <v>12.579425128294169</v>
      </c>
      <c r="P240">
        <f t="shared" si="29"/>
        <v>10.64195413711426</v>
      </c>
      <c r="Q240">
        <f t="shared" si="30"/>
        <v>14.409794691027674</v>
      </c>
      <c r="R240">
        <f t="shared" si="31"/>
        <v>15.72128009796144</v>
      </c>
      <c r="T240">
        <f t="shared" si="24"/>
        <v>11.610689632704215</v>
      </c>
      <c r="U240">
        <f t="shared" si="25"/>
        <v>15.065537394494557</v>
      </c>
      <c r="V240">
        <f t="shared" si="26"/>
        <v>1.2975574983986271</v>
      </c>
      <c r="W240" s="2">
        <f t="shared" si="27"/>
        <v>9.8072923508818244E-2</v>
      </c>
    </row>
    <row r="241" spans="1:27" x14ac:dyDescent="0.25">
      <c r="A241" t="s">
        <v>265</v>
      </c>
      <c r="B241" t="s">
        <v>158</v>
      </c>
      <c r="C241" t="s">
        <v>37</v>
      </c>
      <c r="D241" t="s">
        <v>20</v>
      </c>
      <c r="E241">
        <v>37</v>
      </c>
      <c r="F241">
        <v>2</v>
      </c>
      <c r="G241">
        <v>0</v>
      </c>
      <c r="J241">
        <v>0.60819900035858199</v>
      </c>
      <c r="K241">
        <v>0.83689999580383301</v>
      </c>
      <c r="L241">
        <v>1.3559199571609499</v>
      </c>
      <c r="M241">
        <v>0.66820502281188998</v>
      </c>
      <c r="O241">
        <f t="shared" si="28"/>
        <v>2.6069395643316842</v>
      </c>
      <c r="P241">
        <f t="shared" si="29"/>
        <v>3.1383357550674353</v>
      </c>
      <c r="Q241">
        <f t="shared" si="30"/>
        <v>5.0846362814000443</v>
      </c>
      <c r="R241">
        <f t="shared" si="31"/>
        <v>2.6728200912475599</v>
      </c>
      <c r="T241">
        <f t="shared" si="24"/>
        <v>2.87263765969956</v>
      </c>
      <c r="U241">
        <f t="shared" si="25"/>
        <v>3.8787281863238023</v>
      </c>
      <c r="V241">
        <f t="shared" si="26"/>
        <v>1.3502323111399528</v>
      </c>
      <c r="W241" s="2">
        <f t="shared" si="27"/>
        <v>0.50079862511389162</v>
      </c>
      <c r="AA241" s="11"/>
    </row>
    <row r="242" spans="1:27" x14ac:dyDescent="0.25">
      <c r="A242" t="s">
        <v>266</v>
      </c>
      <c r="B242" t="s">
        <v>158</v>
      </c>
      <c r="C242" t="s">
        <v>37</v>
      </c>
      <c r="D242" t="s">
        <v>20</v>
      </c>
      <c r="E242">
        <v>38</v>
      </c>
      <c r="F242">
        <v>2</v>
      </c>
      <c r="G242">
        <v>0</v>
      </c>
      <c r="J242">
        <v>3.6540699005127002</v>
      </c>
      <c r="K242">
        <v>5.1498699188232404</v>
      </c>
      <c r="L242">
        <v>1.5017399787902801</v>
      </c>
      <c r="M242">
        <v>1.4190299510955799</v>
      </c>
      <c r="O242">
        <f t="shared" si="28"/>
        <v>15.662537078922847</v>
      </c>
      <c r="P242">
        <f t="shared" si="29"/>
        <v>19.311770798452169</v>
      </c>
      <c r="Q242">
        <f t="shared" si="30"/>
        <v>5.6314545272819592</v>
      </c>
      <c r="R242">
        <f t="shared" si="31"/>
        <v>5.6761198043823198</v>
      </c>
      <c r="T242">
        <f t="shared" si="24"/>
        <v>17.487153938687509</v>
      </c>
      <c r="U242">
        <f t="shared" si="25"/>
        <v>5.6537871658321395</v>
      </c>
      <c r="V242">
        <f t="shared" si="26"/>
        <v>0.32331088212839748</v>
      </c>
      <c r="W242" s="2">
        <f t="shared" si="27"/>
        <v>2.2963018682786066E-2</v>
      </c>
      <c r="Y242" s="13"/>
      <c r="AA242" s="8"/>
    </row>
    <row r="243" spans="1:27" x14ac:dyDescent="0.25">
      <c r="A243" t="s">
        <v>267</v>
      </c>
      <c r="B243" t="s">
        <v>158</v>
      </c>
      <c r="C243" t="s">
        <v>37</v>
      </c>
      <c r="D243" t="s">
        <v>20</v>
      </c>
      <c r="E243">
        <v>38</v>
      </c>
      <c r="F243">
        <v>3</v>
      </c>
      <c r="G243">
        <v>0</v>
      </c>
      <c r="J243">
        <v>1.6926699876785301</v>
      </c>
      <c r="K243">
        <v>1.99940001964569</v>
      </c>
      <c r="L243">
        <v>1.9593800306320199</v>
      </c>
      <c r="M243">
        <v>1.95541000366211</v>
      </c>
      <c r="O243">
        <f t="shared" si="28"/>
        <v>7.2553364238256748</v>
      </c>
      <c r="P243">
        <f t="shared" si="29"/>
        <v>7.4976563529669251</v>
      </c>
      <c r="Q243">
        <f t="shared" si="30"/>
        <v>7.3475832700791983</v>
      </c>
      <c r="R243">
        <f t="shared" si="31"/>
        <v>7.8216400146484402</v>
      </c>
      <c r="T243">
        <f t="shared" si="24"/>
        <v>7.3764963883962995</v>
      </c>
      <c r="U243">
        <f t="shared" si="25"/>
        <v>7.5846116423638197</v>
      </c>
      <c r="V243">
        <f t="shared" si="26"/>
        <v>1.0282132930065415</v>
      </c>
      <c r="W243" s="2">
        <f t="shared" si="27"/>
        <v>0.5161893673960849</v>
      </c>
    </row>
    <row r="244" spans="1:27" x14ac:dyDescent="0.25">
      <c r="A244" t="s">
        <v>268</v>
      </c>
      <c r="B244" t="s">
        <v>158</v>
      </c>
      <c r="C244" t="s">
        <v>37</v>
      </c>
      <c r="D244" t="s">
        <v>20</v>
      </c>
      <c r="E244">
        <v>38</v>
      </c>
      <c r="F244">
        <v>4</v>
      </c>
      <c r="G244">
        <v>0</v>
      </c>
      <c r="J244">
        <v>8.5289697647094709</v>
      </c>
      <c r="K244">
        <v>10.931099891662599</v>
      </c>
      <c r="L244">
        <v>12.1021995544434</v>
      </c>
      <c r="M244">
        <v>11.833000183105501</v>
      </c>
      <c r="O244">
        <f t="shared" si="28"/>
        <v>36.557950127344498</v>
      </c>
      <c r="P244">
        <f t="shared" si="29"/>
        <v>40.991112204832184</v>
      </c>
      <c r="Q244">
        <f t="shared" si="30"/>
        <v>45.382681045649676</v>
      </c>
      <c r="R244">
        <f t="shared" si="31"/>
        <v>47.332000732422003</v>
      </c>
      <c r="T244">
        <f t="shared" si="24"/>
        <v>38.774531166088337</v>
      </c>
      <c r="U244">
        <f t="shared" si="25"/>
        <v>46.357340889035839</v>
      </c>
      <c r="V244">
        <f t="shared" si="26"/>
        <v>1.1955616095128785</v>
      </c>
      <c r="W244" s="2">
        <f t="shared" si="27"/>
        <v>8.8624282884606775E-2</v>
      </c>
    </row>
    <row r="245" spans="1:27" x14ac:dyDescent="0.25">
      <c r="A245" t="s">
        <v>269</v>
      </c>
      <c r="B245" t="s">
        <v>158</v>
      </c>
      <c r="C245" t="s">
        <v>37</v>
      </c>
      <c r="D245" t="s">
        <v>20</v>
      </c>
      <c r="E245">
        <v>38</v>
      </c>
      <c r="F245">
        <v>5</v>
      </c>
      <c r="G245">
        <v>0</v>
      </c>
      <c r="J245">
        <v>52.375400543212898</v>
      </c>
      <c r="K245">
        <v>61.0564994812012</v>
      </c>
      <c r="L245">
        <v>64.624198913574205</v>
      </c>
      <c r="M245">
        <v>59.734901428222699</v>
      </c>
      <c r="O245">
        <f t="shared" si="28"/>
        <v>224.49807348140976</v>
      </c>
      <c r="P245">
        <f t="shared" si="29"/>
        <v>228.95901106686614</v>
      </c>
      <c r="Q245">
        <f t="shared" si="30"/>
        <v>242.33771670444443</v>
      </c>
      <c r="R245">
        <f t="shared" si="31"/>
        <v>238.9396057128908</v>
      </c>
      <c r="T245">
        <f t="shared" si="24"/>
        <v>226.72854227413796</v>
      </c>
      <c r="U245">
        <f t="shared" si="25"/>
        <v>240.6386612086676</v>
      </c>
      <c r="V245">
        <f t="shared" si="26"/>
        <v>1.0613514240201434</v>
      </c>
      <c r="W245" s="2">
        <f t="shared" si="27"/>
        <v>3.8311406193620105E-2</v>
      </c>
      <c r="Y245" s="13"/>
    </row>
    <row r="246" spans="1:27" x14ac:dyDescent="0.25">
      <c r="A246" t="s">
        <v>270</v>
      </c>
      <c r="B246" t="s">
        <v>158</v>
      </c>
      <c r="C246" t="s">
        <v>37</v>
      </c>
      <c r="D246" t="s">
        <v>20</v>
      </c>
      <c r="E246">
        <v>38</v>
      </c>
      <c r="F246">
        <v>6</v>
      </c>
      <c r="G246">
        <v>0</v>
      </c>
      <c r="J246">
        <v>1E-10</v>
      </c>
      <c r="K246">
        <v>1E-10</v>
      </c>
      <c r="L246">
        <v>1E-10</v>
      </c>
      <c r="M246">
        <v>1E-10</v>
      </c>
      <c r="O246">
        <f t="shared" si="28"/>
        <v>4.2863266180882982E-10</v>
      </c>
      <c r="P246">
        <f t="shared" si="29"/>
        <v>3.7499531255859303E-10</v>
      </c>
      <c r="Q246">
        <f t="shared" si="30"/>
        <v>3.7499531255859303E-10</v>
      </c>
      <c r="R246">
        <f t="shared" si="31"/>
        <v>4.0000000000000001E-10</v>
      </c>
      <c r="T246">
        <f t="shared" si="24"/>
        <v>4.0181398718371143E-10</v>
      </c>
      <c r="U246">
        <f t="shared" si="25"/>
        <v>3.874976562792965E-10</v>
      </c>
      <c r="V246">
        <f t="shared" si="26"/>
        <v>0.96437075024501462</v>
      </c>
      <c r="W246" s="2">
        <f t="shared" si="27"/>
        <v>0.6763012972827992</v>
      </c>
    </row>
    <row r="247" spans="1:27" x14ac:dyDescent="0.25">
      <c r="A247" t="s">
        <v>271</v>
      </c>
      <c r="B247" t="s">
        <v>158</v>
      </c>
      <c r="C247" t="s">
        <v>37</v>
      </c>
      <c r="D247" t="s">
        <v>20</v>
      </c>
      <c r="E247">
        <v>40</v>
      </c>
      <c r="F247">
        <v>1</v>
      </c>
      <c r="G247">
        <v>0</v>
      </c>
      <c r="J247">
        <v>1.5142300128936801</v>
      </c>
      <c r="K247">
        <v>1.127769947052</v>
      </c>
      <c r="L247">
        <v>1E-10</v>
      </c>
      <c r="M247">
        <v>1E-10</v>
      </c>
      <c r="O247">
        <f t="shared" si="28"/>
        <v>6.4904844101743677</v>
      </c>
      <c r="P247">
        <f t="shared" si="29"/>
        <v>4.2290844378895258</v>
      </c>
      <c r="Q247">
        <f t="shared" si="30"/>
        <v>3.7499531255859303E-10</v>
      </c>
      <c r="R247">
        <f t="shared" si="31"/>
        <v>4.0000000000000001E-10</v>
      </c>
      <c r="T247">
        <f t="shared" si="24"/>
        <v>5.3597844240319468</v>
      </c>
      <c r="U247">
        <f t="shared" si="25"/>
        <v>3.874976562792965E-10</v>
      </c>
      <c r="V247">
        <f t="shared" si="26"/>
        <v>7.22972466097429E-11</v>
      </c>
      <c r="W247" s="2">
        <f t="shared" si="27"/>
        <v>4.1737659744602071E-2</v>
      </c>
      <c r="Y247" s="13"/>
      <c r="AA247" s="10"/>
    </row>
    <row r="248" spans="1:27" x14ac:dyDescent="0.25">
      <c r="A248" t="s">
        <v>272</v>
      </c>
      <c r="B248" t="s">
        <v>158</v>
      </c>
      <c r="C248" t="s">
        <v>37</v>
      </c>
      <c r="D248" t="s">
        <v>20</v>
      </c>
      <c r="E248">
        <v>40</v>
      </c>
      <c r="F248">
        <v>4</v>
      </c>
      <c r="G248">
        <v>0</v>
      </c>
      <c r="J248">
        <v>1E-10</v>
      </c>
      <c r="K248">
        <v>1E-10</v>
      </c>
      <c r="L248">
        <v>1E-10</v>
      </c>
      <c r="M248">
        <v>1E-10</v>
      </c>
      <c r="O248">
        <f t="shared" si="28"/>
        <v>4.2863266180882982E-10</v>
      </c>
      <c r="P248">
        <f t="shared" si="29"/>
        <v>3.7499531255859303E-10</v>
      </c>
      <c r="Q248">
        <f t="shared" si="30"/>
        <v>3.7499531255859303E-10</v>
      </c>
      <c r="R248">
        <f t="shared" si="31"/>
        <v>4.0000000000000001E-10</v>
      </c>
      <c r="T248">
        <f t="shared" si="24"/>
        <v>4.0181398718371143E-10</v>
      </c>
      <c r="U248">
        <f t="shared" si="25"/>
        <v>3.874976562792965E-10</v>
      </c>
      <c r="V248">
        <f t="shared" si="26"/>
        <v>0.96437075024501462</v>
      </c>
      <c r="W248" s="2">
        <f t="shared" si="27"/>
        <v>0.6763012972827992</v>
      </c>
    </row>
    <row r="249" spans="1:27" x14ac:dyDescent="0.25">
      <c r="A249" t="s">
        <v>273</v>
      </c>
      <c r="B249" t="s">
        <v>158</v>
      </c>
      <c r="C249" t="s">
        <v>37</v>
      </c>
      <c r="D249" t="s">
        <v>20</v>
      </c>
      <c r="E249">
        <v>40</v>
      </c>
      <c r="F249">
        <v>5</v>
      </c>
      <c r="G249">
        <v>0</v>
      </c>
      <c r="J249">
        <v>3.4376099109649698</v>
      </c>
      <c r="K249">
        <v>4.2436900138854998</v>
      </c>
      <c r="L249">
        <v>4.8914299011230504</v>
      </c>
      <c r="M249">
        <v>4.32843017578125</v>
      </c>
      <c r="O249">
        <f t="shared" si="28"/>
        <v>14.734718863973296</v>
      </c>
      <c r="P249">
        <f t="shared" si="29"/>
        <v>15.913638631587729</v>
      </c>
      <c r="Q249">
        <f t="shared" si="30"/>
        <v>18.342632846300859</v>
      </c>
      <c r="R249">
        <f t="shared" si="31"/>
        <v>17.313720703125</v>
      </c>
      <c r="T249">
        <f t="shared" si="24"/>
        <v>15.324178747780511</v>
      </c>
      <c r="U249">
        <f t="shared" si="25"/>
        <v>17.828176774712929</v>
      </c>
      <c r="V249">
        <f t="shared" si="26"/>
        <v>1.1634017762482107</v>
      </c>
      <c r="W249" s="2">
        <f t="shared" si="27"/>
        <v>8.5319242738272516E-2</v>
      </c>
    </row>
    <row r="250" spans="1:27" x14ac:dyDescent="0.25">
      <c r="A250" t="s">
        <v>274</v>
      </c>
      <c r="B250" t="s">
        <v>158</v>
      </c>
      <c r="C250" t="s">
        <v>37</v>
      </c>
      <c r="D250" t="s">
        <v>20</v>
      </c>
      <c r="E250">
        <v>40</v>
      </c>
      <c r="F250">
        <v>6</v>
      </c>
      <c r="G250">
        <v>0</v>
      </c>
      <c r="J250">
        <v>18.113399505615199</v>
      </c>
      <c r="K250">
        <v>21.826299667358398</v>
      </c>
      <c r="L250">
        <v>22.793399810791001</v>
      </c>
      <c r="M250">
        <v>21.167600631713899</v>
      </c>
      <c r="O250">
        <f t="shared" si="28"/>
        <v>77.639946444985853</v>
      </c>
      <c r="P250">
        <f t="shared" si="29"/>
        <v>81.847600657585772</v>
      </c>
      <c r="Q250">
        <f t="shared" si="30"/>
        <v>85.474180863205461</v>
      </c>
      <c r="R250">
        <f t="shared" si="31"/>
        <v>84.670402526855597</v>
      </c>
      <c r="T250">
        <f t="shared" si="24"/>
        <v>79.743773551285813</v>
      </c>
      <c r="U250">
        <f t="shared" si="25"/>
        <v>85.072291695030529</v>
      </c>
      <c r="V250">
        <f t="shared" si="26"/>
        <v>1.0668204915123283</v>
      </c>
      <c r="W250" s="2">
        <f t="shared" si="27"/>
        <v>0.13064810410338257</v>
      </c>
    </row>
    <row r="251" spans="1:27" x14ac:dyDescent="0.25">
      <c r="A251" t="s">
        <v>275</v>
      </c>
      <c r="B251" t="s">
        <v>158</v>
      </c>
      <c r="C251" t="s">
        <v>37</v>
      </c>
      <c r="D251" t="s">
        <v>20</v>
      </c>
      <c r="E251">
        <v>40</v>
      </c>
      <c r="F251">
        <v>7</v>
      </c>
      <c r="G251">
        <v>0</v>
      </c>
      <c r="J251">
        <v>34.845699310302699</v>
      </c>
      <c r="K251">
        <v>40.117000579833999</v>
      </c>
      <c r="L251">
        <v>43.631698608398402</v>
      </c>
      <c r="M251">
        <v>41.059600830078097</v>
      </c>
      <c r="O251">
        <f t="shared" si="28"/>
        <v>149.36004847965151</v>
      </c>
      <c r="P251">
        <f t="shared" si="29"/>
        <v>150.43687171348105</v>
      </c>
      <c r="Q251">
        <f t="shared" si="30"/>
        <v>163.61682457118687</v>
      </c>
      <c r="R251">
        <f t="shared" si="31"/>
        <v>164.23840332031239</v>
      </c>
      <c r="T251">
        <f t="shared" si="24"/>
        <v>149.89846009656628</v>
      </c>
      <c r="U251">
        <f t="shared" si="25"/>
        <v>163.92761394574961</v>
      </c>
      <c r="V251">
        <f t="shared" si="26"/>
        <v>1.0935910471671664</v>
      </c>
      <c r="W251" s="2">
        <f t="shared" si="27"/>
        <v>1.9578702979426983E-3</v>
      </c>
      <c r="Y251" s="14"/>
    </row>
    <row r="252" spans="1:27" x14ac:dyDescent="0.25">
      <c r="A252" t="s">
        <v>276</v>
      </c>
      <c r="B252" t="s">
        <v>158</v>
      </c>
      <c r="C252" t="s">
        <v>37</v>
      </c>
      <c r="D252" t="s">
        <v>20</v>
      </c>
      <c r="E252">
        <v>42</v>
      </c>
      <c r="F252">
        <v>1</v>
      </c>
      <c r="G252">
        <v>0</v>
      </c>
      <c r="J252">
        <v>3.0477600097656201</v>
      </c>
      <c r="K252">
        <v>3.77784991264343</v>
      </c>
      <c r="L252">
        <v>1E-10</v>
      </c>
      <c r="M252">
        <v>1E-10</v>
      </c>
      <c r="O252">
        <f t="shared" si="28"/>
        <v>13.06369485540343</v>
      </c>
      <c r="P252">
        <f t="shared" si="29"/>
        <v>14.166760087911763</v>
      </c>
      <c r="Q252">
        <f t="shared" si="30"/>
        <v>3.7499531255859303E-10</v>
      </c>
      <c r="R252">
        <f t="shared" si="31"/>
        <v>4.0000000000000001E-10</v>
      </c>
      <c r="T252">
        <f t="shared" si="24"/>
        <v>13.615227471657597</v>
      </c>
      <c r="U252">
        <f t="shared" si="25"/>
        <v>3.874976562792965E-10</v>
      </c>
      <c r="V252">
        <f t="shared" si="26"/>
        <v>2.8460608321523715E-11</v>
      </c>
      <c r="W252" s="2">
        <f t="shared" si="27"/>
        <v>1.6369115995218892E-3</v>
      </c>
      <c r="Y252" s="14"/>
      <c r="AA252" s="10"/>
    </row>
    <row r="253" spans="1:27" x14ac:dyDescent="0.25">
      <c r="A253" t="s">
        <v>277</v>
      </c>
      <c r="B253" t="s">
        <v>158</v>
      </c>
      <c r="C253" t="s">
        <v>37</v>
      </c>
      <c r="D253" t="s">
        <v>20</v>
      </c>
      <c r="E253">
        <v>36</v>
      </c>
      <c r="F253">
        <v>4</v>
      </c>
      <c r="G253">
        <v>0</v>
      </c>
      <c r="J253">
        <v>22.808900833129901</v>
      </c>
      <c r="K253">
        <v>27.0086994171143</v>
      </c>
      <c r="L253">
        <v>29.822999954223601</v>
      </c>
      <c r="M253">
        <v>28.438400268554702</v>
      </c>
      <c r="O253">
        <f t="shared" si="28"/>
        <v>97.766398770381059</v>
      </c>
      <c r="P253">
        <f t="shared" si="29"/>
        <v>101.28135679721865</v>
      </c>
      <c r="Q253">
        <f t="shared" si="30"/>
        <v>111.83485189268984</v>
      </c>
      <c r="R253">
        <f t="shared" si="31"/>
        <v>113.75360107421881</v>
      </c>
      <c r="T253">
        <f t="shared" si="24"/>
        <v>99.523877783799861</v>
      </c>
      <c r="U253">
        <f t="shared" si="25"/>
        <v>112.79422648345432</v>
      </c>
      <c r="V253">
        <f t="shared" si="26"/>
        <v>1.1333383404581785</v>
      </c>
      <c r="W253" s="2">
        <f t="shared" si="27"/>
        <v>2.2016882580029387E-2</v>
      </c>
      <c r="Y253" s="13"/>
    </row>
    <row r="254" spans="1:27" x14ac:dyDescent="0.25">
      <c r="A254" t="s">
        <v>278</v>
      </c>
      <c r="B254" t="s">
        <v>158</v>
      </c>
      <c r="C254" t="s">
        <v>37</v>
      </c>
      <c r="D254" t="s">
        <v>20</v>
      </c>
      <c r="E254">
        <v>36</v>
      </c>
      <c r="F254">
        <v>5</v>
      </c>
      <c r="G254">
        <v>0</v>
      </c>
      <c r="J254">
        <v>1.90887999534607</v>
      </c>
      <c r="K254">
        <v>2.0258200168609601</v>
      </c>
      <c r="L254">
        <v>2.6733601093292201</v>
      </c>
      <c r="M254">
        <v>2.6497499942779501</v>
      </c>
      <c r="O254">
        <f t="shared" si="28"/>
        <v>8.182083134788126</v>
      </c>
      <c r="P254">
        <f t="shared" si="29"/>
        <v>7.5967301041022983</v>
      </c>
      <c r="Q254">
        <f t="shared" si="30"/>
        <v>10.024975097795853</v>
      </c>
      <c r="R254">
        <f t="shared" si="31"/>
        <v>10.5989999771118</v>
      </c>
      <c r="T254">
        <f t="shared" si="24"/>
        <v>7.8894066194452126</v>
      </c>
      <c r="U254">
        <f t="shared" si="25"/>
        <v>10.311987537453827</v>
      </c>
      <c r="V254">
        <f t="shared" si="26"/>
        <v>1.3070675698268133</v>
      </c>
      <c r="W254" s="2">
        <f t="shared" si="27"/>
        <v>2.7457787695054234E-2</v>
      </c>
      <c r="Y254" s="13"/>
      <c r="AA254" s="11"/>
    </row>
    <row r="255" spans="1:27" x14ac:dyDescent="0.25">
      <c r="A255" t="s">
        <v>279</v>
      </c>
      <c r="B255" t="s">
        <v>158</v>
      </c>
      <c r="C255" t="s">
        <v>37</v>
      </c>
      <c r="D255" t="s">
        <v>20</v>
      </c>
      <c r="E255">
        <v>37</v>
      </c>
      <c r="F255">
        <v>2</v>
      </c>
      <c r="G255">
        <v>0</v>
      </c>
      <c r="J255">
        <v>0.50456297397613503</v>
      </c>
      <c r="K255">
        <v>0.78779101371765103</v>
      </c>
      <c r="L255">
        <v>1E-10</v>
      </c>
      <c r="M255">
        <v>0.59975498914718595</v>
      </c>
      <c r="O255">
        <f t="shared" si="28"/>
        <v>2.1627217058557009</v>
      </c>
      <c r="P255">
        <f t="shared" si="29"/>
        <v>2.9541793741990139</v>
      </c>
      <c r="Q255">
        <f t="shared" si="30"/>
        <v>3.7499531255859303E-10</v>
      </c>
      <c r="R255">
        <f t="shared" si="31"/>
        <v>2.3990199565887438</v>
      </c>
      <c r="T255">
        <f t="shared" si="24"/>
        <v>2.5584505400273576</v>
      </c>
      <c r="U255">
        <f t="shared" si="25"/>
        <v>1.1995099784818695</v>
      </c>
      <c r="V255">
        <f t="shared" si="26"/>
        <v>0.46884235583817191</v>
      </c>
      <c r="W255" s="2">
        <f t="shared" si="27"/>
        <v>0.39453381162105328</v>
      </c>
      <c r="AA255" s="8"/>
    </row>
    <row r="256" spans="1:27" x14ac:dyDescent="0.25">
      <c r="A256" t="s">
        <v>280</v>
      </c>
      <c r="B256" t="s">
        <v>158</v>
      </c>
      <c r="C256" t="s">
        <v>37</v>
      </c>
      <c r="D256" t="s">
        <v>20</v>
      </c>
      <c r="E256">
        <v>38</v>
      </c>
      <c r="F256">
        <v>2</v>
      </c>
      <c r="G256">
        <v>0</v>
      </c>
      <c r="J256">
        <v>1E-10</v>
      </c>
      <c r="K256">
        <v>1E-10</v>
      </c>
      <c r="L256">
        <v>1E-10</v>
      </c>
      <c r="M256">
        <v>1E-10</v>
      </c>
      <c r="O256">
        <f t="shared" si="28"/>
        <v>4.2863266180882982E-10</v>
      </c>
      <c r="P256">
        <f t="shared" si="29"/>
        <v>3.7499531255859303E-10</v>
      </c>
      <c r="Q256">
        <f t="shared" si="30"/>
        <v>3.7499531255859303E-10</v>
      </c>
      <c r="R256">
        <f t="shared" si="31"/>
        <v>4.0000000000000001E-10</v>
      </c>
      <c r="T256">
        <f t="shared" si="24"/>
        <v>4.0181398718371143E-10</v>
      </c>
      <c r="U256">
        <f t="shared" si="25"/>
        <v>3.874976562792965E-10</v>
      </c>
      <c r="V256">
        <f t="shared" si="26"/>
        <v>0.96437075024501462</v>
      </c>
      <c r="W256" s="2">
        <f t="shared" si="27"/>
        <v>0.6763012972827992</v>
      </c>
    </row>
    <row r="257" spans="1:27" x14ac:dyDescent="0.25">
      <c r="A257" t="s">
        <v>281</v>
      </c>
      <c r="B257" t="s">
        <v>158</v>
      </c>
      <c r="C257" t="s">
        <v>37</v>
      </c>
      <c r="D257" t="s">
        <v>20</v>
      </c>
      <c r="E257">
        <v>38</v>
      </c>
      <c r="F257">
        <v>3</v>
      </c>
      <c r="G257">
        <v>0</v>
      </c>
      <c r="J257">
        <v>0.54480302333831798</v>
      </c>
      <c r="K257">
        <v>0.65411502122878995</v>
      </c>
      <c r="L257">
        <v>0.67026501893997203</v>
      </c>
      <c r="M257">
        <v>0.59275698661804199</v>
      </c>
      <c r="O257">
        <f t="shared" si="28"/>
        <v>2.3352037005500126</v>
      </c>
      <c r="P257">
        <f t="shared" si="29"/>
        <v>2.4529006683496077</v>
      </c>
      <c r="Q257">
        <f t="shared" si="30"/>
        <v>2.5134624027448607</v>
      </c>
      <c r="R257">
        <f t="shared" si="31"/>
        <v>2.371027946472168</v>
      </c>
      <c r="T257">
        <f t="shared" si="24"/>
        <v>2.3940521844498104</v>
      </c>
      <c r="U257">
        <f t="shared" si="25"/>
        <v>2.4422451746085141</v>
      </c>
      <c r="V257">
        <f t="shared" si="26"/>
        <v>1.0201303006140525</v>
      </c>
      <c r="W257" s="2">
        <f t="shared" si="27"/>
        <v>0.65392883882805708</v>
      </c>
    </row>
    <row r="258" spans="1:27" x14ac:dyDescent="0.25">
      <c r="A258" t="s">
        <v>282</v>
      </c>
      <c r="B258" t="s">
        <v>158</v>
      </c>
      <c r="C258" t="s">
        <v>37</v>
      </c>
      <c r="D258" t="s">
        <v>20</v>
      </c>
      <c r="E258">
        <v>38</v>
      </c>
      <c r="F258">
        <v>4</v>
      </c>
      <c r="G258">
        <v>0</v>
      </c>
      <c r="J258">
        <v>2.1660299301147501</v>
      </c>
      <c r="K258">
        <v>2.7055900096893302</v>
      </c>
      <c r="L258">
        <v>3.1482200622558598</v>
      </c>
      <c r="M258">
        <v>2.9096000194549601</v>
      </c>
      <c r="O258">
        <f t="shared" si="28"/>
        <v>9.2843117450267894</v>
      </c>
      <c r="P258">
        <f t="shared" si="29"/>
        <v>10.145835713388569</v>
      </c>
      <c r="Q258">
        <f t="shared" si="30"/>
        <v>11.805677662488693</v>
      </c>
      <c r="R258">
        <f t="shared" si="31"/>
        <v>11.63840007781984</v>
      </c>
      <c r="T258">
        <f t="shared" si="24"/>
        <v>9.7150737292076794</v>
      </c>
      <c r="U258">
        <f t="shared" si="25"/>
        <v>11.722038870154266</v>
      </c>
      <c r="V258">
        <f t="shared" si="26"/>
        <v>1.206582594933149</v>
      </c>
      <c r="W258" s="2">
        <f t="shared" si="27"/>
        <v>4.4628486783544294E-2</v>
      </c>
      <c r="Y258" s="13"/>
    </row>
    <row r="259" spans="1:27" x14ac:dyDescent="0.25">
      <c r="A259" t="s">
        <v>283</v>
      </c>
      <c r="B259" t="s">
        <v>158</v>
      </c>
      <c r="C259" t="s">
        <v>37</v>
      </c>
      <c r="D259" t="s">
        <v>20</v>
      </c>
      <c r="E259">
        <v>38</v>
      </c>
      <c r="F259">
        <v>5</v>
      </c>
      <c r="G259">
        <v>0</v>
      </c>
      <c r="J259">
        <v>4.6189999580383301</v>
      </c>
      <c r="K259">
        <v>5.8118200302123997</v>
      </c>
      <c r="L259">
        <v>7.40700006484985</v>
      </c>
      <c r="M259">
        <v>5.9494900703430202</v>
      </c>
      <c r="O259">
        <f t="shared" si="28"/>
        <v>19.798542469088428</v>
      </c>
      <c r="P259">
        <f t="shared" si="29"/>
        <v>21.794052687637901</v>
      </c>
      <c r="Q259">
        <f t="shared" si="30"/>
        <v>27.775903044398881</v>
      </c>
      <c r="R259">
        <f t="shared" si="31"/>
        <v>23.797960281372081</v>
      </c>
      <c r="T259">
        <f t="shared" si="24"/>
        <v>20.796297578363166</v>
      </c>
      <c r="U259">
        <f t="shared" si="25"/>
        <v>25.786931662885479</v>
      </c>
      <c r="V259">
        <f t="shared" si="26"/>
        <v>1.2399770471506744</v>
      </c>
      <c r="W259" s="2">
        <f t="shared" si="27"/>
        <v>0.15412341795288065</v>
      </c>
    </row>
    <row r="260" spans="1:27" x14ac:dyDescent="0.25">
      <c r="A260" t="s">
        <v>284</v>
      </c>
      <c r="B260" t="s">
        <v>158</v>
      </c>
      <c r="C260" t="s">
        <v>37</v>
      </c>
      <c r="D260" t="s">
        <v>20</v>
      </c>
      <c r="E260">
        <v>38</v>
      </c>
      <c r="F260">
        <v>6</v>
      </c>
      <c r="G260">
        <v>0</v>
      </c>
      <c r="J260">
        <v>36.915500640869098</v>
      </c>
      <c r="K260">
        <v>41.7192993164062</v>
      </c>
      <c r="L260">
        <v>43.161701202392599</v>
      </c>
      <c r="M260">
        <v>41.7195014953613</v>
      </c>
      <c r="O260">
        <f t="shared" si="28"/>
        <v>158.23189301701285</v>
      </c>
      <c r="P260">
        <f t="shared" si="29"/>
        <v>156.44541686881237</v>
      </c>
      <c r="Q260">
        <f t="shared" si="30"/>
        <v>161.85435632951811</v>
      </c>
      <c r="R260">
        <f t="shared" si="31"/>
        <v>166.8780059814452</v>
      </c>
      <c r="T260">
        <f t="shared" si="24"/>
        <v>157.33865494291263</v>
      </c>
      <c r="U260">
        <f t="shared" si="25"/>
        <v>164.36618115548166</v>
      </c>
      <c r="V260">
        <f t="shared" si="26"/>
        <v>1.044664969426101</v>
      </c>
      <c r="W260" s="2">
        <f t="shared" si="27"/>
        <v>0.11880393946745238</v>
      </c>
    </row>
    <row r="261" spans="1:27" x14ac:dyDescent="0.25">
      <c r="A261" t="s">
        <v>285</v>
      </c>
      <c r="B261" t="s">
        <v>158</v>
      </c>
      <c r="C261" t="s">
        <v>37</v>
      </c>
      <c r="D261" t="s">
        <v>20</v>
      </c>
      <c r="E261">
        <v>40</v>
      </c>
      <c r="F261">
        <v>5</v>
      </c>
      <c r="G261">
        <v>0</v>
      </c>
      <c r="J261">
        <v>1E-10</v>
      </c>
      <c r="K261">
        <v>1E-10</v>
      </c>
      <c r="L261">
        <v>1E-10</v>
      </c>
      <c r="M261">
        <v>1E-10</v>
      </c>
      <c r="O261">
        <f t="shared" si="28"/>
        <v>4.2863266180882982E-10</v>
      </c>
      <c r="P261">
        <f t="shared" si="29"/>
        <v>3.7499531255859303E-10</v>
      </c>
      <c r="Q261">
        <f t="shared" si="30"/>
        <v>3.7499531255859303E-10</v>
      </c>
      <c r="R261">
        <f t="shared" si="31"/>
        <v>4.0000000000000001E-10</v>
      </c>
      <c r="T261">
        <f t="shared" si="24"/>
        <v>4.0181398718371143E-10</v>
      </c>
      <c r="U261">
        <f t="shared" si="25"/>
        <v>3.874976562792965E-10</v>
      </c>
      <c r="V261">
        <f t="shared" si="26"/>
        <v>0.96437075024501462</v>
      </c>
      <c r="W261" s="2">
        <f t="shared" si="27"/>
        <v>0.6763012972827992</v>
      </c>
    </row>
    <row r="262" spans="1:27" x14ac:dyDescent="0.25">
      <c r="A262" t="s">
        <v>286</v>
      </c>
      <c r="B262" t="s">
        <v>158</v>
      </c>
      <c r="C262" t="s">
        <v>37</v>
      </c>
      <c r="D262" t="s">
        <v>20</v>
      </c>
      <c r="E262">
        <v>40</v>
      </c>
      <c r="F262">
        <v>6</v>
      </c>
      <c r="G262">
        <v>0</v>
      </c>
      <c r="J262">
        <v>3.7696399688720699</v>
      </c>
      <c r="K262">
        <v>4.3371300697326696</v>
      </c>
      <c r="L262">
        <v>5.5387201309204102</v>
      </c>
      <c r="M262">
        <v>4.9780001640319798</v>
      </c>
      <c r="O262">
        <f t="shared" si="28"/>
        <v>16.157908139185896</v>
      </c>
      <c r="P262">
        <f t="shared" si="29"/>
        <v>16.264034461066746</v>
      </c>
      <c r="Q262">
        <f t="shared" si="30"/>
        <v>20.769940866690703</v>
      </c>
      <c r="R262">
        <f t="shared" si="31"/>
        <v>19.912000656127919</v>
      </c>
      <c r="T262">
        <f t="shared" ref="T262:T325" si="32">AVERAGE(O262:P262)</f>
        <v>16.210971300126321</v>
      </c>
      <c r="U262">
        <f t="shared" ref="U262:U325" si="33">AVERAGE(Q262:R262)</f>
        <v>20.340970761409309</v>
      </c>
      <c r="V262">
        <f t="shared" ref="V262:V325" si="34">U262/T262</f>
        <v>1.2547657006370005</v>
      </c>
      <c r="W262" s="2">
        <f t="shared" ref="W262:W325" si="35">_xlfn.T.TEST(O262:P262,Q262:R262,2,2)</f>
        <v>1.0776661042526682E-2</v>
      </c>
      <c r="Y262" s="14"/>
    </row>
    <row r="263" spans="1:27" x14ac:dyDescent="0.25">
      <c r="A263" t="s">
        <v>287</v>
      </c>
      <c r="B263" t="s">
        <v>158</v>
      </c>
      <c r="C263" t="s">
        <v>37</v>
      </c>
      <c r="D263" t="s">
        <v>20</v>
      </c>
      <c r="E263">
        <v>40</v>
      </c>
      <c r="F263">
        <v>7</v>
      </c>
      <c r="G263">
        <v>0</v>
      </c>
      <c r="J263">
        <v>9.4918003082275408</v>
      </c>
      <c r="K263">
        <v>10.354700088501</v>
      </c>
      <c r="L263">
        <v>10.9771995544434</v>
      </c>
      <c r="M263">
        <v>10.039899826049799</v>
      </c>
      <c r="O263">
        <f t="shared" ref="O263:O326" si="36">J263/0.2333</f>
        <v>40.684956314734421</v>
      </c>
      <c r="P263">
        <f t="shared" ref="P263:P326" si="37">K263/0.26667</f>
        <v>38.829639961379229</v>
      </c>
      <c r="Q263">
        <f t="shared" ref="Q263:Q326" si="38">L263/0.26667</f>
        <v>41.163983779365509</v>
      </c>
      <c r="R263">
        <f t="shared" ref="R263:R326" si="39">M263/0.25</f>
        <v>40.159599304199197</v>
      </c>
      <c r="T263">
        <f t="shared" si="32"/>
        <v>39.757298138056825</v>
      </c>
      <c r="U263">
        <f t="shared" si="33"/>
        <v>40.66179154178235</v>
      </c>
      <c r="V263">
        <f t="shared" si="34"/>
        <v>1.0227503740466639</v>
      </c>
      <c r="W263" s="2">
        <f t="shared" si="35"/>
        <v>0.48154449694795087</v>
      </c>
    </row>
    <row r="264" spans="1:27" x14ac:dyDescent="0.25">
      <c r="A264" t="s">
        <v>288</v>
      </c>
      <c r="B264" t="s">
        <v>158</v>
      </c>
      <c r="C264" t="s">
        <v>37</v>
      </c>
      <c r="D264" t="s">
        <v>20</v>
      </c>
      <c r="E264">
        <v>40</v>
      </c>
      <c r="F264">
        <v>8</v>
      </c>
      <c r="G264">
        <v>0</v>
      </c>
      <c r="J264">
        <v>22.058799743652301</v>
      </c>
      <c r="K264">
        <v>27.323799133300799</v>
      </c>
      <c r="L264">
        <v>24.885999679565401</v>
      </c>
      <c r="M264">
        <v>22.883600234985401</v>
      </c>
      <c r="O264">
        <f t="shared" si="36"/>
        <v>94.551220504296182</v>
      </c>
      <c r="P264">
        <f t="shared" si="37"/>
        <v>102.46296596280345</v>
      </c>
      <c r="Q264">
        <f t="shared" si="38"/>
        <v>93.321332281716721</v>
      </c>
      <c r="R264">
        <f t="shared" si="39"/>
        <v>91.534400939941605</v>
      </c>
      <c r="T264">
        <f t="shared" si="32"/>
        <v>98.507093233549824</v>
      </c>
      <c r="U264">
        <f t="shared" si="33"/>
        <v>92.42786661082917</v>
      </c>
      <c r="V264">
        <f t="shared" si="34"/>
        <v>0.93828640737264013</v>
      </c>
      <c r="W264" s="2">
        <f t="shared" si="35"/>
        <v>0.27262105528516334</v>
      </c>
    </row>
    <row r="265" spans="1:27" x14ac:dyDescent="0.25">
      <c r="A265" t="s">
        <v>289</v>
      </c>
      <c r="B265" t="s">
        <v>158</v>
      </c>
      <c r="C265" t="s">
        <v>37</v>
      </c>
      <c r="D265" t="s">
        <v>20</v>
      </c>
      <c r="E265">
        <v>38</v>
      </c>
      <c r="F265">
        <v>7</v>
      </c>
      <c r="G265">
        <v>0</v>
      </c>
      <c r="J265">
        <v>2.7222900390625</v>
      </c>
      <c r="K265">
        <v>3.2493600845336901</v>
      </c>
      <c r="L265">
        <v>2.8730700016021702</v>
      </c>
      <c r="M265">
        <v>2.4402799606323198</v>
      </c>
      <c r="O265">
        <f t="shared" si="36"/>
        <v>11.668624256590228</v>
      </c>
      <c r="P265">
        <f t="shared" si="37"/>
        <v>12.184948005151272</v>
      </c>
      <c r="Q265">
        <f t="shared" si="38"/>
        <v>10.773877832535231</v>
      </c>
      <c r="R265">
        <f t="shared" si="39"/>
        <v>9.7611198425292791</v>
      </c>
      <c r="T265">
        <f t="shared" si="32"/>
        <v>11.926786130870749</v>
      </c>
      <c r="U265">
        <f t="shared" si="33"/>
        <v>10.267498837532255</v>
      </c>
      <c r="V265">
        <f t="shared" si="34"/>
        <v>0.86087724931667298</v>
      </c>
      <c r="W265" s="2">
        <f t="shared" si="35"/>
        <v>0.10004157853362228</v>
      </c>
    </row>
    <row r="266" spans="1:27" x14ac:dyDescent="0.25">
      <c r="A266" t="s">
        <v>290</v>
      </c>
      <c r="B266" t="s">
        <v>158</v>
      </c>
      <c r="C266" t="s">
        <v>37</v>
      </c>
      <c r="D266" t="s">
        <v>20</v>
      </c>
      <c r="E266">
        <v>39</v>
      </c>
      <c r="F266">
        <v>4</v>
      </c>
      <c r="G266">
        <v>0</v>
      </c>
      <c r="J266">
        <v>1E-10</v>
      </c>
      <c r="K266">
        <v>1E-10</v>
      </c>
      <c r="L266">
        <v>0.47077500820159901</v>
      </c>
      <c r="M266">
        <v>0.27281698584556602</v>
      </c>
      <c r="O266">
        <f t="shared" si="36"/>
        <v>4.2863266180882982E-10</v>
      </c>
      <c r="P266">
        <f t="shared" si="37"/>
        <v>3.7499531255859303E-10</v>
      </c>
      <c r="Q266">
        <f t="shared" si="38"/>
        <v>1.765384213453328</v>
      </c>
      <c r="R266">
        <f t="shared" si="39"/>
        <v>1.0912679433822641</v>
      </c>
      <c r="T266">
        <f t="shared" si="32"/>
        <v>4.0181398718371143E-10</v>
      </c>
      <c r="U266">
        <f t="shared" si="33"/>
        <v>1.428326078417796</v>
      </c>
      <c r="V266">
        <f t="shared" si="34"/>
        <v>3554694769.1613283</v>
      </c>
      <c r="W266" s="2">
        <f t="shared" si="35"/>
        <v>5.1429028808368638E-2</v>
      </c>
      <c r="Y266" s="13"/>
      <c r="AA266" s="4"/>
    </row>
    <row r="267" spans="1:27" x14ac:dyDescent="0.25">
      <c r="A267" t="s">
        <v>291</v>
      </c>
      <c r="B267" t="s">
        <v>158</v>
      </c>
      <c r="C267" t="s">
        <v>37</v>
      </c>
      <c r="D267" t="s">
        <v>20</v>
      </c>
      <c r="E267">
        <v>39</v>
      </c>
      <c r="F267">
        <v>5</v>
      </c>
      <c r="G267">
        <v>0</v>
      </c>
      <c r="J267">
        <v>1E-10</v>
      </c>
      <c r="K267">
        <v>1E-10</v>
      </c>
      <c r="L267">
        <v>1E-10</v>
      </c>
      <c r="M267">
        <v>0.40689298510551503</v>
      </c>
      <c r="O267">
        <f t="shared" si="36"/>
        <v>4.2863266180882982E-10</v>
      </c>
      <c r="P267">
        <f t="shared" si="37"/>
        <v>3.7499531255859303E-10</v>
      </c>
      <c r="Q267">
        <f t="shared" si="38"/>
        <v>3.7499531255859303E-10</v>
      </c>
      <c r="R267">
        <f t="shared" si="39"/>
        <v>1.6275719404220601</v>
      </c>
      <c r="T267">
        <f t="shared" si="32"/>
        <v>4.0181398718371143E-10</v>
      </c>
      <c r="U267">
        <f t="shared" si="33"/>
        <v>0.81378597039852774</v>
      </c>
      <c r="V267">
        <f t="shared" si="34"/>
        <v>2025280344.5253403</v>
      </c>
      <c r="W267" s="2">
        <f t="shared" si="35"/>
        <v>0.42264973082305879</v>
      </c>
      <c r="AA267" s="4"/>
    </row>
    <row r="268" spans="1:27" x14ac:dyDescent="0.25">
      <c r="A268" t="s">
        <v>292</v>
      </c>
      <c r="B268" t="s">
        <v>158</v>
      </c>
      <c r="C268" t="s">
        <v>37</v>
      </c>
      <c r="D268" t="s">
        <v>20</v>
      </c>
      <c r="E268">
        <v>40</v>
      </c>
      <c r="F268">
        <v>4</v>
      </c>
      <c r="G268">
        <v>0</v>
      </c>
      <c r="J268">
        <v>1E-10</v>
      </c>
      <c r="K268">
        <v>1E-10</v>
      </c>
      <c r="L268">
        <v>1E-10</v>
      </c>
      <c r="M268">
        <v>1E-10</v>
      </c>
      <c r="O268">
        <f t="shared" si="36"/>
        <v>4.2863266180882982E-10</v>
      </c>
      <c r="P268">
        <f t="shared" si="37"/>
        <v>3.7499531255859303E-10</v>
      </c>
      <c r="Q268">
        <f t="shared" si="38"/>
        <v>3.7499531255859303E-10</v>
      </c>
      <c r="R268">
        <f t="shared" si="39"/>
        <v>4.0000000000000001E-10</v>
      </c>
      <c r="T268">
        <f t="shared" si="32"/>
        <v>4.0181398718371143E-10</v>
      </c>
      <c r="U268">
        <f t="shared" si="33"/>
        <v>3.874976562792965E-10</v>
      </c>
      <c r="V268">
        <f t="shared" si="34"/>
        <v>0.96437075024501462</v>
      </c>
      <c r="W268" s="2">
        <f t="shared" si="35"/>
        <v>0.6763012972827992</v>
      </c>
    </row>
    <row r="269" spans="1:27" x14ac:dyDescent="0.25">
      <c r="A269" t="s">
        <v>293</v>
      </c>
      <c r="B269" t="s">
        <v>158</v>
      </c>
      <c r="C269" t="s">
        <v>37</v>
      </c>
      <c r="D269" t="s">
        <v>20</v>
      </c>
      <c r="E269">
        <v>40</v>
      </c>
      <c r="F269">
        <v>4</v>
      </c>
      <c r="G269">
        <v>0</v>
      </c>
      <c r="J269">
        <v>1E-10</v>
      </c>
      <c r="K269">
        <v>1E-10</v>
      </c>
      <c r="L269">
        <v>1E-10</v>
      </c>
      <c r="M269">
        <v>1E-10</v>
      </c>
      <c r="O269">
        <f t="shared" si="36"/>
        <v>4.2863266180882982E-10</v>
      </c>
      <c r="P269">
        <f t="shared" si="37"/>
        <v>3.7499531255859303E-10</v>
      </c>
      <c r="Q269">
        <f t="shared" si="38"/>
        <v>3.7499531255859303E-10</v>
      </c>
      <c r="R269">
        <f t="shared" si="39"/>
        <v>4.0000000000000001E-10</v>
      </c>
      <c r="T269">
        <f t="shared" si="32"/>
        <v>4.0181398718371143E-10</v>
      </c>
      <c r="U269">
        <f t="shared" si="33"/>
        <v>3.874976562792965E-10</v>
      </c>
      <c r="V269">
        <f t="shared" si="34"/>
        <v>0.96437075024501462</v>
      </c>
      <c r="W269" s="2">
        <f t="shared" si="35"/>
        <v>0.6763012972827992</v>
      </c>
    </row>
    <row r="270" spans="1:27" x14ac:dyDescent="0.25">
      <c r="A270" t="s">
        <v>294</v>
      </c>
      <c r="B270" t="s">
        <v>158</v>
      </c>
      <c r="C270" t="s">
        <v>37</v>
      </c>
      <c r="D270" t="s">
        <v>20</v>
      </c>
      <c r="E270">
        <v>40</v>
      </c>
      <c r="F270">
        <v>5</v>
      </c>
      <c r="G270">
        <v>0</v>
      </c>
      <c r="J270">
        <v>0.74570101499557495</v>
      </c>
      <c r="K270">
        <v>0.74469697475433305</v>
      </c>
      <c r="L270">
        <v>1.0248999595642101</v>
      </c>
      <c r="M270">
        <v>0.79922902584075906</v>
      </c>
      <c r="O270">
        <f t="shared" si="36"/>
        <v>3.1963181097109943</v>
      </c>
      <c r="P270">
        <f t="shared" si="37"/>
        <v>2.7925787480943978</v>
      </c>
      <c r="Q270">
        <f t="shared" si="38"/>
        <v>3.8433268067807029</v>
      </c>
      <c r="R270">
        <f t="shared" si="39"/>
        <v>3.1969161033630362</v>
      </c>
      <c r="T270">
        <f t="shared" si="32"/>
        <v>2.9944484289026958</v>
      </c>
      <c r="U270">
        <f t="shared" si="33"/>
        <v>3.5201214550718696</v>
      </c>
      <c r="V270">
        <f t="shared" si="34"/>
        <v>1.1755492000113705</v>
      </c>
      <c r="W270" s="2">
        <f t="shared" si="35"/>
        <v>0.30174064727712591</v>
      </c>
    </row>
    <row r="271" spans="1:27" x14ac:dyDescent="0.25">
      <c r="A271" t="s">
        <v>295</v>
      </c>
      <c r="B271" t="s">
        <v>158</v>
      </c>
      <c r="C271" t="s">
        <v>37</v>
      </c>
      <c r="D271" t="s">
        <v>20</v>
      </c>
      <c r="E271">
        <v>40</v>
      </c>
      <c r="F271">
        <v>6</v>
      </c>
      <c r="G271">
        <v>0</v>
      </c>
      <c r="J271">
        <v>1.6637200117111199</v>
      </c>
      <c r="K271">
        <v>1.34491002559662</v>
      </c>
      <c r="L271">
        <v>1.94842004776001</v>
      </c>
      <c r="M271">
        <v>2.0964200496673602</v>
      </c>
      <c r="O271">
        <f t="shared" si="36"/>
        <v>7.1312473712435489</v>
      </c>
      <c r="P271">
        <f t="shared" si="37"/>
        <v>5.0433495541178983</v>
      </c>
      <c r="Q271">
        <f t="shared" si="38"/>
        <v>7.3064838480519363</v>
      </c>
      <c r="R271">
        <f t="shared" si="39"/>
        <v>8.3856801986694407</v>
      </c>
      <c r="T271">
        <f t="shared" si="32"/>
        <v>6.0872984626807236</v>
      </c>
      <c r="U271">
        <f t="shared" si="33"/>
        <v>7.8460820233606885</v>
      </c>
      <c r="V271">
        <f t="shared" si="34"/>
        <v>1.2889267827859112</v>
      </c>
      <c r="W271" s="2">
        <f t="shared" si="35"/>
        <v>0.27316233037924587</v>
      </c>
    </row>
    <row r="272" spans="1:27" x14ac:dyDescent="0.25">
      <c r="A272" t="s">
        <v>296</v>
      </c>
      <c r="B272" t="s">
        <v>158</v>
      </c>
      <c r="C272" t="s">
        <v>37</v>
      </c>
      <c r="D272" t="s">
        <v>20</v>
      </c>
      <c r="E272">
        <v>40</v>
      </c>
      <c r="F272">
        <v>6</v>
      </c>
      <c r="G272">
        <v>0</v>
      </c>
      <c r="J272">
        <v>1E-10</v>
      </c>
      <c r="K272">
        <v>0.29983299970626798</v>
      </c>
      <c r="L272">
        <v>1E-10</v>
      </c>
      <c r="M272">
        <v>1E-10</v>
      </c>
      <c r="O272">
        <f t="shared" si="36"/>
        <v>4.2863266180882982E-10</v>
      </c>
      <c r="P272">
        <f t="shared" si="37"/>
        <v>1.1243596944023249</v>
      </c>
      <c r="Q272">
        <f t="shared" si="38"/>
        <v>3.7499531255859303E-10</v>
      </c>
      <c r="R272">
        <f t="shared" si="39"/>
        <v>4.0000000000000001E-10</v>
      </c>
      <c r="T272">
        <f t="shared" si="32"/>
        <v>0.56217984741547877</v>
      </c>
      <c r="U272">
        <f t="shared" si="33"/>
        <v>3.874976562792965E-10</v>
      </c>
      <c r="V272">
        <f t="shared" si="34"/>
        <v>6.8927703129300637E-10</v>
      </c>
      <c r="W272" s="2">
        <f t="shared" si="35"/>
        <v>0.42264973078221091</v>
      </c>
      <c r="AA272" s="10"/>
    </row>
    <row r="273" spans="1:27" x14ac:dyDescent="0.25">
      <c r="A273" t="s">
        <v>297</v>
      </c>
      <c r="B273" t="s">
        <v>158</v>
      </c>
      <c r="C273" t="s">
        <v>37</v>
      </c>
      <c r="D273" t="s">
        <v>20</v>
      </c>
      <c r="E273">
        <v>40</v>
      </c>
      <c r="F273">
        <v>7</v>
      </c>
      <c r="G273">
        <v>0</v>
      </c>
      <c r="J273">
        <v>1.80805003643036</v>
      </c>
      <c r="K273">
        <v>2.4664099216461199</v>
      </c>
      <c r="L273">
        <v>2.54171991348267</v>
      </c>
      <c r="M273">
        <v>2.3434700965881299</v>
      </c>
      <c r="O273">
        <f t="shared" si="36"/>
        <v>7.7498929979869695</v>
      </c>
      <c r="P273">
        <f t="shared" si="37"/>
        <v>9.2489215946530159</v>
      </c>
      <c r="Q273">
        <f t="shared" si="38"/>
        <v>9.5313305339283385</v>
      </c>
      <c r="R273">
        <f t="shared" si="39"/>
        <v>9.3738803863525195</v>
      </c>
      <c r="T273">
        <f t="shared" si="32"/>
        <v>8.4994072963199923</v>
      </c>
      <c r="U273">
        <f t="shared" si="33"/>
        <v>9.452605460140429</v>
      </c>
      <c r="V273">
        <f t="shared" si="34"/>
        <v>1.112148780566516</v>
      </c>
      <c r="W273" s="2">
        <f t="shared" si="35"/>
        <v>0.33336679212701137</v>
      </c>
    </row>
    <row r="274" spans="1:27" x14ac:dyDescent="0.25">
      <c r="A274" t="s">
        <v>298</v>
      </c>
      <c r="B274" t="s">
        <v>158</v>
      </c>
      <c r="C274" t="s">
        <v>37</v>
      </c>
      <c r="D274" t="s">
        <v>20</v>
      </c>
      <c r="E274">
        <v>40</v>
      </c>
      <c r="F274">
        <v>8</v>
      </c>
      <c r="G274">
        <v>0</v>
      </c>
      <c r="J274">
        <v>2.3192100524902299</v>
      </c>
      <c r="K274">
        <v>2.17824006080627</v>
      </c>
      <c r="L274">
        <v>2.2975299358367902</v>
      </c>
      <c r="M274">
        <v>2.4115900993347199</v>
      </c>
      <c r="O274">
        <f t="shared" si="36"/>
        <v>9.9408917809268313</v>
      </c>
      <c r="P274">
        <f t="shared" si="37"/>
        <v>8.1682981242969586</v>
      </c>
      <c r="Q274">
        <f t="shared" si="38"/>
        <v>8.6156295640184126</v>
      </c>
      <c r="R274">
        <f t="shared" si="39"/>
        <v>9.6463603973388796</v>
      </c>
      <c r="T274">
        <f t="shared" si="32"/>
        <v>9.054594952611895</v>
      </c>
      <c r="U274">
        <f t="shared" si="33"/>
        <v>9.130994980678647</v>
      </c>
      <c r="V274">
        <f t="shared" si="34"/>
        <v>1.0084377079777282</v>
      </c>
      <c r="W274" s="2">
        <f t="shared" si="35"/>
        <v>0.9473801568528728</v>
      </c>
    </row>
    <row r="275" spans="1:27" x14ac:dyDescent="0.25">
      <c r="A275" t="s">
        <v>299</v>
      </c>
      <c r="B275" t="s">
        <v>300</v>
      </c>
      <c r="C275" t="s">
        <v>37</v>
      </c>
      <c r="D275" t="s">
        <v>20</v>
      </c>
      <c r="E275">
        <v>32</v>
      </c>
      <c r="F275">
        <v>0</v>
      </c>
      <c r="G275">
        <v>0</v>
      </c>
      <c r="J275">
        <v>1E-10</v>
      </c>
      <c r="K275">
        <v>1E-10</v>
      </c>
      <c r="L275">
        <v>1E-10</v>
      </c>
      <c r="M275">
        <v>0.997344970703125</v>
      </c>
      <c r="O275">
        <f t="shared" si="36"/>
        <v>4.2863266180882982E-10</v>
      </c>
      <c r="P275">
        <f t="shared" si="37"/>
        <v>3.7499531255859303E-10</v>
      </c>
      <c r="Q275">
        <f t="shared" si="38"/>
        <v>3.7499531255859303E-10</v>
      </c>
      <c r="R275">
        <f t="shared" si="39"/>
        <v>3.9893798828125</v>
      </c>
      <c r="T275">
        <f t="shared" si="32"/>
        <v>4.0181398718371143E-10</v>
      </c>
      <c r="U275">
        <f t="shared" si="33"/>
        <v>1.9946899415937476</v>
      </c>
      <c r="V275">
        <f t="shared" si="34"/>
        <v>4964212310.2144899</v>
      </c>
      <c r="W275" s="2">
        <f t="shared" si="35"/>
        <v>0.42264973081554924</v>
      </c>
      <c r="AA275" s="4"/>
    </row>
    <row r="276" spans="1:27" x14ac:dyDescent="0.25">
      <c r="A276" t="s">
        <v>301</v>
      </c>
      <c r="B276" t="s">
        <v>300</v>
      </c>
      <c r="C276" t="s">
        <v>37</v>
      </c>
      <c r="D276" t="s">
        <v>20</v>
      </c>
      <c r="E276">
        <v>32</v>
      </c>
      <c r="F276">
        <v>1</v>
      </c>
      <c r="G276">
        <v>0</v>
      </c>
      <c r="J276">
        <v>0.32925298810005199</v>
      </c>
      <c r="K276">
        <v>0.37384098768234297</v>
      </c>
      <c r="L276">
        <v>0.19608899950981101</v>
      </c>
      <c r="M276">
        <v>0.36935400962829601</v>
      </c>
      <c r="O276">
        <f t="shared" si="36"/>
        <v>1.4112858469783625</v>
      </c>
      <c r="P276">
        <f t="shared" si="37"/>
        <v>1.4018861802315332</v>
      </c>
      <c r="Q276">
        <f t="shared" si="38"/>
        <v>0.73532455660483365</v>
      </c>
      <c r="R276">
        <f t="shared" si="39"/>
        <v>1.477416038513184</v>
      </c>
      <c r="T276">
        <f t="shared" si="32"/>
        <v>1.4065860136049477</v>
      </c>
      <c r="U276">
        <f t="shared" si="33"/>
        <v>1.1063702975590088</v>
      </c>
      <c r="V276">
        <f t="shared" si="34"/>
        <v>0.78656426756546927</v>
      </c>
      <c r="W276" s="2">
        <f t="shared" si="35"/>
        <v>0.50343540654782415</v>
      </c>
    </row>
    <row r="277" spans="1:27" x14ac:dyDescent="0.25">
      <c r="A277" t="s">
        <v>302</v>
      </c>
      <c r="B277" t="s">
        <v>300</v>
      </c>
      <c r="C277" t="s">
        <v>37</v>
      </c>
      <c r="D277" t="s">
        <v>20</v>
      </c>
      <c r="E277">
        <v>34</v>
      </c>
      <c r="F277">
        <v>1</v>
      </c>
      <c r="G277">
        <v>0</v>
      </c>
      <c r="J277">
        <v>1.1644699573516799</v>
      </c>
      <c r="K277">
        <v>1.2289999723434399</v>
      </c>
      <c r="L277">
        <v>1.0454299449920701</v>
      </c>
      <c r="M277">
        <v>1.11530005931854</v>
      </c>
      <c r="O277">
        <f t="shared" si="36"/>
        <v>4.991298574160651</v>
      </c>
      <c r="P277">
        <f t="shared" si="37"/>
        <v>4.6086922876343044</v>
      </c>
      <c r="Q277">
        <f t="shared" si="38"/>
        <v>3.92031328980414</v>
      </c>
      <c r="R277">
        <f t="shared" si="39"/>
        <v>4.4612002372741602</v>
      </c>
      <c r="T277">
        <f t="shared" si="32"/>
        <v>4.7999954308974777</v>
      </c>
      <c r="U277">
        <f t="shared" si="33"/>
        <v>4.1907567635391505</v>
      </c>
      <c r="V277">
        <f t="shared" si="34"/>
        <v>0.87307515681438574</v>
      </c>
      <c r="W277" s="2">
        <f t="shared" si="35"/>
        <v>0.20727193068188643</v>
      </c>
    </row>
    <row r="278" spans="1:27" x14ac:dyDescent="0.25">
      <c r="A278" t="s">
        <v>303</v>
      </c>
      <c r="B278" t="s">
        <v>300</v>
      </c>
      <c r="C278" t="s">
        <v>37</v>
      </c>
      <c r="D278" t="s">
        <v>20</v>
      </c>
      <c r="E278">
        <v>34</v>
      </c>
      <c r="F278">
        <v>2</v>
      </c>
      <c r="G278">
        <v>0</v>
      </c>
      <c r="J278">
        <v>1E-10</v>
      </c>
      <c r="K278">
        <v>1E-10</v>
      </c>
      <c r="L278">
        <v>0.50775599479675304</v>
      </c>
      <c r="M278">
        <v>0.76461201906204201</v>
      </c>
      <c r="O278">
        <f t="shared" si="36"/>
        <v>4.2863266180882982E-10</v>
      </c>
      <c r="P278">
        <f t="shared" si="37"/>
        <v>3.7499531255859303E-10</v>
      </c>
      <c r="Q278">
        <f t="shared" si="38"/>
        <v>1.9040611797230773</v>
      </c>
      <c r="R278">
        <f t="shared" si="39"/>
        <v>3.0584480762481681</v>
      </c>
      <c r="T278">
        <f t="shared" si="32"/>
        <v>4.0181398718371143E-10</v>
      </c>
      <c r="U278">
        <f t="shared" si="33"/>
        <v>2.4812546279856225</v>
      </c>
      <c r="V278">
        <f t="shared" si="34"/>
        <v>6175132541.7429533</v>
      </c>
      <c r="W278" s="2">
        <f t="shared" si="35"/>
        <v>5.0082463001288803E-2</v>
      </c>
      <c r="Y278" s="13"/>
      <c r="AA278" s="4"/>
    </row>
    <row r="279" spans="1:27" x14ac:dyDescent="0.25">
      <c r="A279" t="s">
        <v>304</v>
      </c>
      <c r="B279" t="s">
        <v>300</v>
      </c>
      <c r="C279" t="s">
        <v>37</v>
      </c>
      <c r="D279" t="s">
        <v>20</v>
      </c>
      <c r="E279">
        <v>38</v>
      </c>
      <c r="F279">
        <v>5</v>
      </c>
      <c r="G279">
        <v>0</v>
      </c>
      <c r="J279">
        <v>0.78539097309112504</v>
      </c>
      <c r="K279">
        <v>0.92394602298736594</v>
      </c>
      <c r="L279">
        <v>0.91686797142028797</v>
      </c>
      <c r="M279">
        <v>0.95453399419784501</v>
      </c>
      <c r="O279">
        <f t="shared" si="36"/>
        <v>3.3664422335667594</v>
      </c>
      <c r="P279">
        <f t="shared" si="37"/>
        <v>3.4647542767741624</v>
      </c>
      <c r="Q279">
        <f t="shared" si="38"/>
        <v>3.4382119151771398</v>
      </c>
      <c r="R279">
        <f t="shared" si="39"/>
        <v>3.8181359767913801</v>
      </c>
      <c r="T279">
        <f t="shared" si="32"/>
        <v>3.4155982551704609</v>
      </c>
      <c r="U279">
        <f t="shared" si="33"/>
        <v>3.6281739459842601</v>
      </c>
      <c r="V279">
        <f t="shared" si="34"/>
        <v>1.0622367371490504</v>
      </c>
      <c r="W279" s="2">
        <f t="shared" si="35"/>
        <v>0.39187639991522327</v>
      </c>
    </row>
    <row r="280" spans="1:27" x14ac:dyDescent="0.25">
      <c r="A280" t="s">
        <v>305</v>
      </c>
      <c r="B280" t="s">
        <v>300</v>
      </c>
      <c r="C280" t="s">
        <v>37</v>
      </c>
      <c r="D280" t="s">
        <v>20</v>
      </c>
      <c r="E280">
        <v>38</v>
      </c>
      <c r="F280">
        <v>6</v>
      </c>
      <c r="G280">
        <v>0</v>
      </c>
      <c r="J280">
        <v>1.7446199655532799</v>
      </c>
      <c r="K280">
        <v>1.9802099466323899</v>
      </c>
      <c r="L280">
        <v>1.8281099796295199</v>
      </c>
      <c r="M280">
        <v>2.0183300971984899</v>
      </c>
      <c r="O280">
        <f t="shared" si="36"/>
        <v>7.4780109967993136</v>
      </c>
      <c r="P280">
        <f t="shared" si="37"/>
        <v>7.4256944786904784</v>
      </c>
      <c r="Q280">
        <f t="shared" si="38"/>
        <v>6.8553267320265485</v>
      </c>
      <c r="R280">
        <f t="shared" si="39"/>
        <v>8.0733203887939595</v>
      </c>
      <c r="T280">
        <f t="shared" si="32"/>
        <v>7.451852737744896</v>
      </c>
      <c r="U280">
        <f t="shared" si="33"/>
        <v>7.4643235604102536</v>
      </c>
      <c r="V280">
        <f t="shared" si="34"/>
        <v>1.0016735197412303</v>
      </c>
      <c r="W280" s="2">
        <f t="shared" si="35"/>
        <v>0.98553496877604851</v>
      </c>
    </row>
    <row r="281" spans="1:27" x14ac:dyDescent="0.25">
      <c r="A281" t="s">
        <v>306</v>
      </c>
      <c r="B281" t="s">
        <v>300</v>
      </c>
      <c r="C281" t="s">
        <v>37</v>
      </c>
      <c r="D281" t="s">
        <v>20</v>
      </c>
      <c r="E281">
        <v>32</v>
      </c>
      <c r="F281">
        <v>1</v>
      </c>
      <c r="G281">
        <v>0</v>
      </c>
      <c r="J281">
        <v>0.74224197864532504</v>
      </c>
      <c r="K281">
        <v>1.04914999008179</v>
      </c>
      <c r="L281">
        <v>0.77117598056793202</v>
      </c>
      <c r="M281">
        <v>1.26077997684479</v>
      </c>
      <c r="O281">
        <f t="shared" si="36"/>
        <v>3.1814915501299827</v>
      </c>
      <c r="P281">
        <f t="shared" si="37"/>
        <v>3.934263284515656</v>
      </c>
      <c r="Q281">
        <f t="shared" si="38"/>
        <v>2.8918737787075108</v>
      </c>
      <c r="R281">
        <f t="shared" si="39"/>
        <v>5.0431199073791602</v>
      </c>
      <c r="T281">
        <f t="shared" si="32"/>
        <v>3.5578774173228194</v>
      </c>
      <c r="U281">
        <f t="shared" si="33"/>
        <v>3.9674968430433353</v>
      </c>
      <c r="V281">
        <f t="shared" si="34"/>
        <v>1.1151302806909915</v>
      </c>
      <c r="W281" s="2">
        <f t="shared" si="35"/>
        <v>0.75366336912343923</v>
      </c>
    </row>
    <row r="282" spans="1:27" x14ac:dyDescent="0.25">
      <c r="A282" t="s">
        <v>307</v>
      </c>
      <c r="B282" t="s">
        <v>300</v>
      </c>
      <c r="C282" t="s">
        <v>37</v>
      </c>
      <c r="D282" t="s">
        <v>20</v>
      </c>
      <c r="E282">
        <v>34</v>
      </c>
      <c r="F282">
        <v>1</v>
      </c>
      <c r="G282">
        <v>0</v>
      </c>
      <c r="J282">
        <v>0.25036001205444303</v>
      </c>
      <c r="K282">
        <v>0.22722299396991699</v>
      </c>
      <c r="L282">
        <v>0.24181699752807601</v>
      </c>
      <c r="M282">
        <v>0.26087599992752097</v>
      </c>
      <c r="O282">
        <f t="shared" si="36"/>
        <v>1.0731247837738664</v>
      </c>
      <c r="P282">
        <f t="shared" si="37"/>
        <v>0.85207557644248311</v>
      </c>
      <c r="Q282">
        <f t="shared" si="38"/>
        <v>0.90680240570021375</v>
      </c>
      <c r="R282">
        <f t="shared" si="39"/>
        <v>1.0435039997100839</v>
      </c>
      <c r="T282">
        <f t="shared" si="32"/>
        <v>0.96260018010817472</v>
      </c>
      <c r="U282">
        <f t="shared" si="33"/>
        <v>0.97515320270514882</v>
      </c>
      <c r="V282">
        <f t="shared" si="34"/>
        <v>1.013040744076698</v>
      </c>
      <c r="W282" s="2">
        <f t="shared" si="35"/>
        <v>0.93185411578524213</v>
      </c>
    </row>
    <row r="283" spans="1:27" x14ac:dyDescent="0.25">
      <c r="A283" t="s">
        <v>308</v>
      </c>
      <c r="B283" t="s">
        <v>300</v>
      </c>
      <c r="C283" t="s">
        <v>37</v>
      </c>
      <c r="D283" t="s">
        <v>20</v>
      </c>
      <c r="E283">
        <v>34</v>
      </c>
      <c r="F283">
        <v>2</v>
      </c>
      <c r="G283">
        <v>0</v>
      </c>
      <c r="J283">
        <v>1E-10</v>
      </c>
      <c r="K283">
        <v>1E-10</v>
      </c>
      <c r="L283">
        <v>0.15608100593090099</v>
      </c>
      <c r="M283">
        <v>0.25005799531936601</v>
      </c>
      <c r="O283">
        <f t="shared" si="36"/>
        <v>4.2863266180882982E-10</v>
      </c>
      <c r="P283">
        <f t="shared" si="37"/>
        <v>3.7499531255859303E-10</v>
      </c>
      <c r="Q283">
        <f t="shared" si="38"/>
        <v>0.58529645603517821</v>
      </c>
      <c r="R283">
        <f t="shared" si="39"/>
        <v>1.000231981277464</v>
      </c>
      <c r="T283">
        <f t="shared" si="32"/>
        <v>4.0181398718371143E-10</v>
      </c>
      <c r="U283">
        <f t="shared" si="33"/>
        <v>0.79276421865632107</v>
      </c>
      <c r="V283">
        <f t="shared" si="34"/>
        <v>1972963221.6458039</v>
      </c>
      <c r="W283" s="2">
        <f t="shared" si="35"/>
        <v>6.2169331755696278E-2</v>
      </c>
      <c r="AA283" s="4"/>
    </row>
    <row r="284" spans="1:27" x14ac:dyDescent="0.25">
      <c r="A284" t="s">
        <v>309</v>
      </c>
      <c r="B284" t="s">
        <v>300</v>
      </c>
      <c r="C284" t="s">
        <v>37</v>
      </c>
      <c r="D284" t="s">
        <v>20</v>
      </c>
      <c r="E284">
        <v>34</v>
      </c>
      <c r="F284">
        <v>3</v>
      </c>
      <c r="G284">
        <v>0</v>
      </c>
      <c r="J284">
        <v>1E-10</v>
      </c>
      <c r="K284">
        <v>1E-10</v>
      </c>
      <c r="L284">
        <v>1E-10</v>
      </c>
      <c r="M284">
        <v>1.0529799461364699</v>
      </c>
      <c r="O284">
        <f t="shared" si="36"/>
        <v>4.2863266180882982E-10</v>
      </c>
      <c r="P284">
        <f t="shared" si="37"/>
        <v>3.7499531255859303E-10</v>
      </c>
      <c r="Q284">
        <f t="shared" si="38"/>
        <v>3.7499531255859303E-10</v>
      </c>
      <c r="R284">
        <f t="shared" si="39"/>
        <v>4.2119197845458798</v>
      </c>
      <c r="T284">
        <f t="shared" si="32"/>
        <v>4.0181398718371143E-10</v>
      </c>
      <c r="U284">
        <f t="shared" si="33"/>
        <v>2.1059598924604375</v>
      </c>
      <c r="V284">
        <f t="shared" si="34"/>
        <v>5241131368.3253679</v>
      </c>
      <c r="W284" s="2">
        <f t="shared" si="35"/>
        <v>0.42264973081527579</v>
      </c>
      <c r="AA284" s="4"/>
    </row>
    <row r="285" spans="1:27" x14ac:dyDescent="0.25">
      <c r="A285" t="s">
        <v>310</v>
      </c>
      <c r="B285" t="s">
        <v>300</v>
      </c>
      <c r="C285" t="s">
        <v>37</v>
      </c>
      <c r="D285" t="s">
        <v>20</v>
      </c>
      <c r="E285">
        <v>36</v>
      </c>
      <c r="F285">
        <v>5</v>
      </c>
      <c r="G285">
        <v>0</v>
      </c>
      <c r="J285">
        <v>2.0986599922180198</v>
      </c>
      <c r="K285">
        <v>2.3647799491882302</v>
      </c>
      <c r="L285">
        <v>3.6496400833129901</v>
      </c>
      <c r="M285">
        <v>3.4180099964141801</v>
      </c>
      <c r="O285">
        <f t="shared" si="36"/>
        <v>8.9955421869610799</v>
      </c>
      <c r="P285">
        <f t="shared" si="37"/>
        <v>8.8678139617813407</v>
      </c>
      <c r="Q285">
        <f t="shared" si="38"/>
        <v>13.68597923768324</v>
      </c>
      <c r="R285">
        <f t="shared" si="39"/>
        <v>13.672039985656721</v>
      </c>
      <c r="T285">
        <f t="shared" si="32"/>
        <v>8.9316780743712094</v>
      </c>
      <c r="U285">
        <f t="shared" si="33"/>
        <v>13.679009611669979</v>
      </c>
      <c r="V285">
        <f t="shared" si="34"/>
        <v>1.5315161941316366</v>
      </c>
      <c r="W285" s="2">
        <f t="shared" si="35"/>
        <v>1.8307842672901487E-4</v>
      </c>
      <c r="Y285" s="14"/>
      <c r="AA285" s="6"/>
    </row>
    <row r="286" spans="1:27" x14ac:dyDescent="0.25">
      <c r="A286" t="s">
        <v>311</v>
      </c>
      <c r="B286" t="s">
        <v>300</v>
      </c>
      <c r="C286" t="s">
        <v>37</v>
      </c>
      <c r="D286" t="s">
        <v>20</v>
      </c>
      <c r="E286">
        <v>38</v>
      </c>
      <c r="F286">
        <v>5</v>
      </c>
      <c r="G286">
        <v>0</v>
      </c>
      <c r="J286">
        <v>0.48546600341796903</v>
      </c>
      <c r="K286">
        <v>0.57252001762390103</v>
      </c>
      <c r="L286">
        <v>0.70145899057388295</v>
      </c>
      <c r="M286">
        <v>0.85560297966003396</v>
      </c>
      <c r="O286">
        <f t="shared" si="36"/>
        <v>2.0808658526273853</v>
      </c>
      <c r="P286">
        <f t="shared" si="37"/>
        <v>2.1469232295492593</v>
      </c>
      <c r="Q286">
        <f t="shared" si="38"/>
        <v>2.6304383341728839</v>
      </c>
      <c r="R286">
        <f t="shared" si="39"/>
        <v>3.4224119186401358</v>
      </c>
      <c r="T286">
        <f t="shared" si="32"/>
        <v>2.1138945410883223</v>
      </c>
      <c r="U286">
        <f t="shared" si="33"/>
        <v>3.0264251264065098</v>
      </c>
      <c r="V286">
        <f t="shared" si="34"/>
        <v>1.4316821712630841</v>
      </c>
      <c r="W286" s="2">
        <f t="shared" si="35"/>
        <v>0.14850716781700413</v>
      </c>
      <c r="AA286" s="11"/>
    </row>
    <row r="287" spans="1:27" x14ac:dyDescent="0.25">
      <c r="A287" t="s">
        <v>312</v>
      </c>
      <c r="B287" t="s">
        <v>300</v>
      </c>
      <c r="C287" t="s">
        <v>37</v>
      </c>
      <c r="D287" t="s">
        <v>20</v>
      </c>
      <c r="E287">
        <v>38</v>
      </c>
      <c r="F287">
        <v>6</v>
      </c>
      <c r="G287">
        <v>0</v>
      </c>
      <c r="J287">
        <v>2.10958003997803</v>
      </c>
      <c r="K287">
        <v>2.4484701156616202</v>
      </c>
      <c r="L287">
        <v>3.0087800025939901</v>
      </c>
      <c r="M287">
        <v>3.55426001548767</v>
      </c>
      <c r="O287">
        <f t="shared" si="36"/>
        <v>9.0423490783456071</v>
      </c>
      <c r="P287">
        <f t="shared" si="37"/>
        <v>9.1816481631290365</v>
      </c>
      <c r="Q287">
        <f t="shared" si="38"/>
        <v>11.282783974927776</v>
      </c>
      <c r="R287">
        <f t="shared" si="39"/>
        <v>14.21704006195068</v>
      </c>
      <c r="T287">
        <f t="shared" si="32"/>
        <v>9.1119986207373209</v>
      </c>
      <c r="U287">
        <f t="shared" si="33"/>
        <v>12.749912018439229</v>
      </c>
      <c r="V287">
        <f t="shared" si="34"/>
        <v>1.3992442875729427</v>
      </c>
      <c r="W287" s="2">
        <f t="shared" si="35"/>
        <v>0.13158841696925061</v>
      </c>
      <c r="AA287" s="11"/>
    </row>
    <row r="288" spans="1:27" x14ac:dyDescent="0.25">
      <c r="A288" t="s">
        <v>313</v>
      </c>
      <c r="B288" t="s">
        <v>300</v>
      </c>
      <c r="C288" t="s">
        <v>37</v>
      </c>
      <c r="D288" t="s">
        <v>20</v>
      </c>
      <c r="E288">
        <v>38</v>
      </c>
      <c r="F288">
        <v>7</v>
      </c>
      <c r="G288">
        <v>0</v>
      </c>
      <c r="J288">
        <v>5.7514400482177699</v>
      </c>
      <c r="K288">
        <v>7.9942398071289098</v>
      </c>
      <c r="L288">
        <v>9.2958297729492205</v>
      </c>
      <c r="M288">
        <v>10.1986999511719</v>
      </c>
      <c r="O288">
        <f t="shared" si="36"/>
        <v>24.652550571014871</v>
      </c>
      <c r="P288">
        <f t="shared" si="37"/>
        <v>29.978024551426518</v>
      </c>
      <c r="Q288">
        <f t="shared" si="38"/>
        <v>34.858925911985672</v>
      </c>
      <c r="R288">
        <f t="shared" si="39"/>
        <v>40.794799804687599</v>
      </c>
      <c r="T288">
        <f t="shared" si="32"/>
        <v>27.315287561220693</v>
      </c>
      <c r="U288">
        <f t="shared" si="33"/>
        <v>37.826862858336639</v>
      </c>
      <c r="V288">
        <f t="shared" si="34"/>
        <v>1.3848238929777605</v>
      </c>
      <c r="W288" s="2">
        <f t="shared" si="35"/>
        <v>0.11879020290048281</v>
      </c>
      <c r="AA288" s="11"/>
    </row>
    <row r="289" spans="1:27" x14ac:dyDescent="0.25">
      <c r="A289" t="s">
        <v>314</v>
      </c>
      <c r="B289" t="s">
        <v>300</v>
      </c>
      <c r="C289" t="s">
        <v>37</v>
      </c>
      <c r="D289" t="s">
        <v>20</v>
      </c>
      <c r="E289">
        <v>34</v>
      </c>
      <c r="F289">
        <v>2</v>
      </c>
      <c r="G289">
        <v>0</v>
      </c>
      <c r="J289">
        <v>1E-10</v>
      </c>
      <c r="K289">
        <v>1E-10</v>
      </c>
      <c r="L289">
        <v>0.190255001187325</v>
      </c>
      <c r="M289">
        <v>0.27682700753211997</v>
      </c>
      <c r="O289">
        <f t="shared" si="36"/>
        <v>4.2863266180882982E-10</v>
      </c>
      <c r="P289">
        <f t="shared" si="37"/>
        <v>3.7499531255859303E-10</v>
      </c>
      <c r="Q289">
        <f t="shared" si="38"/>
        <v>0.71344733636076418</v>
      </c>
      <c r="R289">
        <f t="shared" si="39"/>
        <v>1.1073080301284799</v>
      </c>
      <c r="T289">
        <f t="shared" si="32"/>
        <v>4.0181398718371143E-10</v>
      </c>
      <c r="U289">
        <f t="shared" si="33"/>
        <v>0.91037768324462198</v>
      </c>
      <c r="V289">
        <f t="shared" si="34"/>
        <v>2265669469.6603298</v>
      </c>
      <c r="W289" s="2">
        <f t="shared" si="35"/>
        <v>4.3745530802710562E-2</v>
      </c>
      <c r="Y289" s="13"/>
      <c r="AA289" s="4"/>
    </row>
    <row r="290" spans="1:27" x14ac:dyDescent="0.25">
      <c r="A290" t="s">
        <v>315</v>
      </c>
      <c r="B290" t="s">
        <v>300</v>
      </c>
      <c r="C290" t="s">
        <v>37</v>
      </c>
      <c r="D290" t="s">
        <v>20</v>
      </c>
      <c r="E290">
        <v>34</v>
      </c>
      <c r="F290">
        <v>3</v>
      </c>
      <c r="G290">
        <v>0</v>
      </c>
      <c r="J290">
        <v>1E-10</v>
      </c>
      <c r="K290">
        <v>1E-10</v>
      </c>
      <c r="L290">
        <v>1E-10</v>
      </c>
      <c r="M290">
        <v>0.28352299332618702</v>
      </c>
      <c r="O290">
        <f t="shared" si="36"/>
        <v>4.2863266180882982E-10</v>
      </c>
      <c r="P290">
        <f t="shared" si="37"/>
        <v>3.7499531255859303E-10</v>
      </c>
      <c r="Q290">
        <f t="shared" si="38"/>
        <v>3.7499531255859303E-10</v>
      </c>
      <c r="R290">
        <f t="shared" si="39"/>
        <v>1.1340919733047481</v>
      </c>
      <c r="T290">
        <f t="shared" si="32"/>
        <v>4.0181398718371143E-10</v>
      </c>
      <c r="U290">
        <f t="shared" si="33"/>
        <v>0.56704598683987173</v>
      </c>
      <c r="V290">
        <f t="shared" si="34"/>
        <v>1411215151.6035089</v>
      </c>
      <c r="W290" s="2">
        <f t="shared" si="35"/>
        <v>0.42264973082857826</v>
      </c>
      <c r="AA290" s="4"/>
    </row>
    <row r="291" spans="1:27" x14ac:dyDescent="0.25">
      <c r="A291" t="s">
        <v>316</v>
      </c>
      <c r="B291" t="s">
        <v>300</v>
      </c>
      <c r="C291" t="s">
        <v>37</v>
      </c>
      <c r="D291" t="s">
        <v>20</v>
      </c>
      <c r="E291">
        <v>32</v>
      </c>
      <c r="F291">
        <v>0</v>
      </c>
      <c r="G291">
        <v>0</v>
      </c>
      <c r="J291">
        <v>1E-10</v>
      </c>
      <c r="K291">
        <v>1E-10</v>
      </c>
      <c r="L291">
        <v>1E-10</v>
      </c>
      <c r="M291">
        <v>0.35521399974822998</v>
      </c>
      <c r="O291">
        <f t="shared" si="36"/>
        <v>4.2863266180882982E-10</v>
      </c>
      <c r="P291">
        <f t="shared" si="37"/>
        <v>3.7499531255859303E-10</v>
      </c>
      <c r="Q291">
        <f t="shared" si="38"/>
        <v>3.7499531255859303E-10</v>
      </c>
      <c r="R291">
        <f t="shared" si="39"/>
        <v>1.4208559989929199</v>
      </c>
      <c r="T291">
        <f t="shared" si="32"/>
        <v>4.0181398718371143E-10</v>
      </c>
      <c r="U291">
        <f t="shared" si="33"/>
        <v>0.71042799968395764</v>
      </c>
      <c r="V291">
        <f t="shared" si="34"/>
        <v>1768051940.3102469</v>
      </c>
      <c r="W291" s="2">
        <f t="shared" si="35"/>
        <v>0.42264973082490431</v>
      </c>
      <c r="AA291" s="4"/>
    </row>
    <row r="292" spans="1:27" x14ac:dyDescent="0.25">
      <c r="A292" t="s">
        <v>317</v>
      </c>
      <c r="B292" t="s">
        <v>300</v>
      </c>
      <c r="C292" t="s">
        <v>37</v>
      </c>
      <c r="D292" t="s">
        <v>20</v>
      </c>
      <c r="E292">
        <v>32</v>
      </c>
      <c r="F292">
        <v>1</v>
      </c>
      <c r="G292">
        <v>0</v>
      </c>
      <c r="J292">
        <v>2.57028006017208E-2</v>
      </c>
      <c r="K292">
        <v>4.8013899475336103E-2</v>
      </c>
      <c r="L292">
        <v>3.1526900827884702E-2</v>
      </c>
      <c r="M292">
        <v>4.4977501034736599E-2</v>
      </c>
      <c r="O292">
        <f t="shared" si="36"/>
        <v>0.11017059837857179</v>
      </c>
      <c r="P292">
        <f t="shared" si="37"/>
        <v>0.18004987240910525</v>
      </c>
      <c r="Q292">
        <f t="shared" si="38"/>
        <v>0.11822440029956388</v>
      </c>
      <c r="R292">
        <f t="shared" si="39"/>
        <v>0.17991000413894639</v>
      </c>
      <c r="T292">
        <f t="shared" si="32"/>
        <v>0.14511023539383852</v>
      </c>
      <c r="U292">
        <f t="shared" si="33"/>
        <v>0.14906720221925512</v>
      </c>
      <c r="V292">
        <f t="shared" si="34"/>
        <v>1.0272686955174259</v>
      </c>
      <c r="W292" s="2">
        <f t="shared" si="35"/>
        <v>0.94007189096109911</v>
      </c>
    </row>
    <row r="293" spans="1:27" x14ac:dyDescent="0.25">
      <c r="A293" t="s">
        <v>318</v>
      </c>
      <c r="B293" t="s">
        <v>300</v>
      </c>
      <c r="C293" t="s">
        <v>37</v>
      </c>
      <c r="D293" t="s">
        <v>20</v>
      </c>
      <c r="E293">
        <v>34</v>
      </c>
      <c r="F293">
        <v>1</v>
      </c>
      <c r="G293">
        <v>0</v>
      </c>
      <c r="J293">
        <v>0.71176397800445601</v>
      </c>
      <c r="K293">
        <v>0.718306005001068</v>
      </c>
      <c r="L293">
        <v>0.64691102504730202</v>
      </c>
      <c r="M293">
        <v>0.62726300954818703</v>
      </c>
      <c r="O293">
        <f t="shared" si="36"/>
        <v>3.0508528847169138</v>
      </c>
      <c r="P293">
        <f t="shared" si="37"/>
        <v>2.6936138485808976</v>
      </c>
      <c r="Q293">
        <f t="shared" si="38"/>
        <v>2.4258860203521282</v>
      </c>
      <c r="R293">
        <f t="shared" si="39"/>
        <v>2.5090520381927481</v>
      </c>
      <c r="T293">
        <f t="shared" si="32"/>
        <v>2.8722333666489055</v>
      </c>
      <c r="U293">
        <f t="shared" si="33"/>
        <v>2.4674690292724382</v>
      </c>
      <c r="V293">
        <f t="shared" si="34"/>
        <v>0.85907679296661243</v>
      </c>
      <c r="W293" s="2">
        <f t="shared" si="35"/>
        <v>0.15802328288863499</v>
      </c>
    </row>
    <row r="294" spans="1:27" x14ac:dyDescent="0.25">
      <c r="A294" t="s">
        <v>319</v>
      </c>
      <c r="B294" t="s">
        <v>300</v>
      </c>
      <c r="C294" t="s">
        <v>37</v>
      </c>
      <c r="D294" t="s">
        <v>20</v>
      </c>
      <c r="E294">
        <v>34</v>
      </c>
      <c r="F294">
        <v>2</v>
      </c>
      <c r="G294">
        <v>0</v>
      </c>
      <c r="J294">
        <v>1E-10</v>
      </c>
      <c r="K294">
        <v>1E-10</v>
      </c>
      <c r="L294">
        <v>1E-10</v>
      </c>
      <c r="M294">
        <v>2.4341799318790401E-2</v>
      </c>
      <c r="O294">
        <f t="shared" si="36"/>
        <v>4.2863266180882982E-10</v>
      </c>
      <c r="P294">
        <f t="shared" si="37"/>
        <v>3.7499531255859303E-10</v>
      </c>
      <c r="Q294">
        <f t="shared" si="38"/>
        <v>3.7499531255859303E-10</v>
      </c>
      <c r="R294">
        <f t="shared" si="39"/>
        <v>9.7367197275161604E-2</v>
      </c>
      <c r="T294">
        <f t="shared" si="32"/>
        <v>4.0181398718371143E-10</v>
      </c>
      <c r="U294">
        <f t="shared" si="33"/>
        <v>4.8683598825078458E-2</v>
      </c>
      <c r="V294">
        <f t="shared" si="34"/>
        <v>121159542.41986123</v>
      </c>
      <c r="W294" s="2">
        <f t="shared" si="35"/>
        <v>0.42264973102240688</v>
      </c>
      <c r="AA294" s="4"/>
    </row>
    <row r="295" spans="1:27" x14ac:dyDescent="0.25">
      <c r="A295" t="s">
        <v>320</v>
      </c>
      <c r="B295" t="s">
        <v>300</v>
      </c>
      <c r="C295" t="s">
        <v>37</v>
      </c>
      <c r="D295" t="s">
        <v>20</v>
      </c>
      <c r="E295">
        <v>37</v>
      </c>
      <c r="F295">
        <v>1</v>
      </c>
      <c r="G295">
        <v>0</v>
      </c>
      <c r="J295">
        <v>2.1241600513458301</v>
      </c>
      <c r="K295">
        <v>3.4248199462890598</v>
      </c>
      <c r="L295">
        <v>1E-10</v>
      </c>
      <c r="M295">
        <v>1E-10</v>
      </c>
      <c r="O295">
        <f t="shared" si="36"/>
        <v>9.1048437691634376</v>
      </c>
      <c r="P295">
        <f t="shared" si="37"/>
        <v>12.842914262155697</v>
      </c>
      <c r="Q295">
        <f t="shared" si="38"/>
        <v>3.7499531255859303E-10</v>
      </c>
      <c r="R295">
        <f t="shared" si="39"/>
        <v>4.0000000000000001E-10</v>
      </c>
      <c r="T295">
        <f t="shared" si="32"/>
        <v>10.973879015659566</v>
      </c>
      <c r="U295">
        <f t="shared" si="33"/>
        <v>3.874976562792965E-10</v>
      </c>
      <c r="V295">
        <f t="shared" si="34"/>
        <v>3.5310910182838989E-11</v>
      </c>
      <c r="W295" s="2">
        <f t="shared" si="35"/>
        <v>2.7803689996876071E-2</v>
      </c>
      <c r="Y295" s="13"/>
      <c r="AA295" s="10"/>
    </row>
    <row r="296" spans="1:27" x14ac:dyDescent="0.25">
      <c r="A296" t="s">
        <v>321</v>
      </c>
      <c r="B296" t="s">
        <v>300</v>
      </c>
      <c r="C296" t="s">
        <v>37</v>
      </c>
      <c r="D296" t="s">
        <v>20</v>
      </c>
      <c r="E296">
        <v>37</v>
      </c>
      <c r="F296">
        <v>2</v>
      </c>
      <c r="G296">
        <v>0</v>
      </c>
      <c r="J296">
        <v>1.54256999492645</v>
      </c>
      <c r="K296">
        <v>1.33025002479553</v>
      </c>
      <c r="L296">
        <v>1E-10</v>
      </c>
      <c r="M296">
        <v>1E-10</v>
      </c>
      <c r="O296">
        <f t="shared" si="36"/>
        <v>6.6119588295175733</v>
      </c>
      <c r="P296">
        <f t="shared" si="37"/>
        <v>4.9883752382927584</v>
      </c>
      <c r="Q296">
        <f t="shared" si="38"/>
        <v>3.7499531255859303E-10</v>
      </c>
      <c r="R296">
        <f t="shared" si="39"/>
        <v>4.0000000000000001E-10</v>
      </c>
      <c r="T296">
        <f t="shared" si="32"/>
        <v>5.8001670339051659</v>
      </c>
      <c r="U296">
        <f t="shared" si="33"/>
        <v>3.874976562792965E-10</v>
      </c>
      <c r="V296">
        <f t="shared" si="34"/>
        <v>6.680801673713181E-11</v>
      </c>
      <c r="W296" s="2">
        <f t="shared" si="35"/>
        <v>1.903140823955498E-2</v>
      </c>
      <c r="Y296" s="13"/>
      <c r="AA296" s="10"/>
    </row>
    <row r="297" spans="1:27" x14ac:dyDescent="0.25">
      <c r="A297" t="s">
        <v>322</v>
      </c>
      <c r="B297" t="s">
        <v>300</v>
      </c>
      <c r="C297" t="s">
        <v>37</v>
      </c>
      <c r="D297" t="s">
        <v>20</v>
      </c>
      <c r="E297">
        <v>32</v>
      </c>
      <c r="F297">
        <v>1</v>
      </c>
      <c r="G297">
        <v>0</v>
      </c>
      <c r="J297">
        <v>4.4626500457525302E-2</v>
      </c>
      <c r="K297">
        <v>0.12236800044774999</v>
      </c>
      <c r="L297">
        <v>7.3528200387954698E-2</v>
      </c>
      <c r="M297">
        <v>0.111403003334999</v>
      </c>
      <c r="O297">
        <f t="shared" si="36"/>
        <v>0.19128375678322032</v>
      </c>
      <c r="P297">
        <f t="shared" si="37"/>
        <v>0.45887426575074058</v>
      </c>
      <c r="Q297">
        <f t="shared" si="38"/>
        <v>0.27572730486351932</v>
      </c>
      <c r="R297">
        <f t="shared" si="39"/>
        <v>0.445612013339996</v>
      </c>
      <c r="T297">
        <f t="shared" si="32"/>
        <v>0.32507901126698047</v>
      </c>
      <c r="U297">
        <f t="shared" si="33"/>
        <v>0.36066965910175763</v>
      </c>
      <c r="V297">
        <f t="shared" si="34"/>
        <v>1.1094830690423976</v>
      </c>
      <c r="W297" s="2">
        <f t="shared" si="35"/>
        <v>0.84316801710625899</v>
      </c>
    </row>
    <row r="298" spans="1:27" x14ac:dyDescent="0.25">
      <c r="A298" t="s">
        <v>323</v>
      </c>
      <c r="B298" t="s">
        <v>300</v>
      </c>
      <c r="C298" t="s">
        <v>37</v>
      </c>
      <c r="D298" t="s">
        <v>20</v>
      </c>
      <c r="E298">
        <v>34</v>
      </c>
      <c r="F298">
        <v>1</v>
      </c>
      <c r="G298">
        <v>0</v>
      </c>
      <c r="J298">
        <v>3.3419001847505597E-2</v>
      </c>
      <c r="K298">
        <v>8.0260902643203694E-2</v>
      </c>
      <c r="L298">
        <v>2.5451699271798099E-2</v>
      </c>
      <c r="M298">
        <v>6.5876401960849804E-2</v>
      </c>
      <c r="O298">
        <f t="shared" si="36"/>
        <v>0.14324475716890525</v>
      </c>
      <c r="P298">
        <f t="shared" si="37"/>
        <v>0.3009746227292297</v>
      </c>
      <c r="Q298">
        <f t="shared" si="38"/>
        <v>9.544267923575242E-2</v>
      </c>
      <c r="R298">
        <f t="shared" si="39"/>
        <v>0.26350560784339921</v>
      </c>
      <c r="T298">
        <f t="shared" si="32"/>
        <v>0.22210968994906749</v>
      </c>
      <c r="U298">
        <f t="shared" si="33"/>
        <v>0.1794741435395758</v>
      </c>
      <c r="V298">
        <f t="shared" si="34"/>
        <v>0.80804283496470353</v>
      </c>
      <c r="W298" s="2">
        <f t="shared" si="35"/>
        <v>0.74691419496634204</v>
      </c>
    </row>
    <row r="299" spans="1:27" x14ac:dyDescent="0.25">
      <c r="A299" t="s">
        <v>324</v>
      </c>
      <c r="B299" t="s">
        <v>300</v>
      </c>
      <c r="C299" t="s">
        <v>37</v>
      </c>
      <c r="D299" t="s">
        <v>20</v>
      </c>
      <c r="E299">
        <v>34</v>
      </c>
      <c r="F299">
        <v>2</v>
      </c>
      <c r="G299">
        <v>0</v>
      </c>
      <c r="J299">
        <v>1E-10</v>
      </c>
      <c r="K299">
        <v>1E-10</v>
      </c>
      <c r="L299">
        <v>4.3409798294305801E-2</v>
      </c>
      <c r="M299">
        <v>5.4499100893735899E-2</v>
      </c>
      <c r="O299">
        <f t="shared" si="36"/>
        <v>4.2863266180882982E-10</v>
      </c>
      <c r="P299">
        <f t="shared" si="37"/>
        <v>3.7499531255859303E-10</v>
      </c>
      <c r="Q299">
        <f t="shared" si="38"/>
        <v>0.16278470879478682</v>
      </c>
      <c r="R299">
        <f t="shared" si="39"/>
        <v>0.2179964035749436</v>
      </c>
      <c r="T299">
        <f t="shared" si="32"/>
        <v>4.0181398718371143E-10</v>
      </c>
      <c r="U299">
        <f t="shared" si="33"/>
        <v>0.19039055618486522</v>
      </c>
      <c r="V299">
        <f t="shared" si="34"/>
        <v>473827597.48932701</v>
      </c>
      <c r="W299" s="2">
        <f t="shared" si="35"/>
        <v>2.0383214122941248E-2</v>
      </c>
      <c r="Y299" s="13"/>
      <c r="AA299" s="4"/>
    </row>
    <row r="300" spans="1:27" x14ac:dyDescent="0.25">
      <c r="A300" t="s">
        <v>325</v>
      </c>
      <c r="B300" t="s">
        <v>300</v>
      </c>
      <c r="C300" t="s">
        <v>37</v>
      </c>
      <c r="D300" t="s">
        <v>20</v>
      </c>
      <c r="E300">
        <v>37</v>
      </c>
      <c r="F300">
        <v>2</v>
      </c>
      <c r="G300">
        <v>0</v>
      </c>
      <c r="J300">
        <v>1E-10</v>
      </c>
      <c r="K300">
        <v>1.1123400181531899E-2</v>
      </c>
      <c r="L300">
        <v>1E-10</v>
      </c>
      <c r="M300">
        <v>1E-10</v>
      </c>
      <c r="O300">
        <f t="shared" si="36"/>
        <v>4.2863266180882982E-10</v>
      </c>
      <c r="P300">
        <f t="shared" si="37"/>
        <v>4.1712229277878647E-2</v>
      </c>
      <c r="Q300">
        <f t="shared" si="38"/>
        <v>3.7499531255859303E-10</v>
      </c>
      <c r="R300">
        <f t="shared" si="39"/>
        <v>4.0000000000000001E-10</v>
      </c>
      <c r="T300">
        <f t="shared" si="32"/>
        <v>2.0856114853255656E-2</v>
      </c>
      <c r="U300">
        <f t="shared" si="33"/>
        <v>3.874976562792965E-10</v>
      </c>
      <c r="V300">
        <f t="shared" si="34"/>
        <v>1.8579570500342147E-8</v>
      </c>
      <c r="W300" s="2">
        <f t="shared" si="35"/>
        <v>0.42264973005122652</v>
      </c>
      <c r="AA300" s="10"/>
    </row>
    <row r="301" spans="1:27" x14ac:dyDescent="0.25">
      <c r="A301" t="s">
        <v>326</v>
      </c>
      <c r="B301" t="s">
        <v>300</v>
      </c>
      <c r="C301" t="s">
        <v>37</v>
      </c>
      <c r="D301" t="s">
        <v>20</v>
      </c>
      <c r="E301">
        <v>32</v>
      </c>
      <c r="F301">
        <v>0</v>
      </c>
      <c r="G301">
        <v>0</v>
      </c>
      <c r="J301">
        <v>1E-10</v>
      </c>
      <c r="K301">
        <v>1E-10</v>
      </c>
      <c r="L301">
        <v>1E-10</v>
      </c>
      <c r="M301">
        <v>0.100896000862122</v>
      </c>
      <c r="O301">
        <f t="shared" si="36"/>
        <v>4.2863266180882982E-10</v>
      </c>
      <c r="P301">
        <f t="shared" si="37"/>
        <v>3.7499531255859303E-10</v>
      </c>
      <c r="Q301">
        <f t="shared" si="38"/>
        <v>3.7499531255859303E-10</v>
      </c>
      <c r="R301">
        <f t="shared" si="39"/>
        <v>0.40358400344848799</v>
      </c>
      <c r="T301">
        <f t="shared" si="32"/>
        <v>4.0181398718371143E-10</v>
      </c>
      <c r="U301">
        <f t="shared" si="33"/>
        <v>0.20179200191174165</v>
      </c>
      <c r="V301">
        <f t="shared" si="34"/>
        <v>502202532.38591546</v>
      </c>
      <c r="W301" s="2">
        <f t="shared" si="35"/>
        <v>0.42264973086152846</v>
      </c>
      <c r="AA301" s="4"/>
    </row>
    <row r="302" spans="1:27" x14ac:dyDescent="0.25">
      <c r="A302" t="s">
        <v>327</v>
      </c>
      <c r="B302" t="s">
        <v>300</v>
      </c>
      <c r="C302" t="s">
        <v>37</v>
      </c>
      <c r="D302" t="s">
        <v>20</v>
      </c>
      <c r="E302">
        <v>34</v>
      </c>
      <c r="F302">
        <v>1</v>
      </c>
      <c r="G302">
        <v>0</v>
      </c>
      <c r="J302">
        <v>0.16538000106811501</v>
      </c>
      <c r="K302">
        <v>0.17902000248432201</v>
      </c>
      <c r="L302">
        <v>0.16725899279117601</v>
      </c>
      <c r="M302">
        <v>0.15426799654960599</v>
      </c>
      <c r="O302">
        <f t="shared" si="36"/>
        <v>0.70887270067773256</v>
      </c>
      <c r="P302">
        <f t="shared" si="37"/>
        <v>0.67131661785848429</v>
      </c>
      <c r="Q302">
        <f t="shared" si="38"/>
        <v>0.62721338279962502</v>
      </c>
      <c r="R302">
        <f t="shared" si="39"/>
        <v>0.61707198619842396</v>
      </c>
      <c r="T302">
        <f t="shared" si="32"/>
        <v>0.69009465926810842</v>
      </c>
      <c r="U302">
        <f t="shared" si="33"/>
        <v>0.62214268449902455</v>
      </c>
      <c r="V302">
        <f t="shared" si="34"/>
        <v>0.90153238565684379</v>
      </c>
      <c r="W302" s="2">
        <f t="shared" si="35"/>
        <v>7.3067264202523741E-2</v>
      </c>
    </row>
    <row r="303" spans="1:27" x14ac:dyDescent="0.25">
      <c r="A303" t="s">
        <v>328</v>
      </c>
      <c r="B303" t="s">
        <v>300</v>
      </c>
      <c r="C303" t="s">
        <v>37</v>
      </c>
      <c r="D303" t="s">
        <v>20</v>
      </c>
      <c r="E303">
        <v>32</v>
      </c>
      <c r="F303">
        <v>1</v>
      </c>
      <c r="G303">
        <v>0</v>
      </c>
      <c r="J303">
        <v>0.10712900012731599</v>
      </c>
      <c r="K303">
        <v>0.16223099827766399</v>
      </c>
      <c r="L303">
        <v>0.110095001757145</v>
      </c>
      <c r="M303">
        <v>0.117339000105858</v>
      </c>
      <c r="O303">
        <f t="shared" si="36"/>
        <v>0.45918988481489925</v>
      </c>
      <c r="P303">
        <f t="shared" si="37"/>
        <v>0.60835863905825172</v>
      </c>
      <c r="Q303">
        <f t="shared" si="38"/>
        <v>0.41285109595059433</v>
      </c>
      <c r="R303">
        <f t="shared" si="39"/>
        <v>0.46935600042343201</v>
      </c>
      <c r="T303">
        <f t="shared" si="32"/>
        <v>0.53377426193657551</v>
      </c>
      <c r="U303">
        <f t="shared" si="33"/>
        <v>0.44110354818701314</v>
      </c>
      <c r="V303">
        <f t="shared" si="34"/>
        <v>0.82638594559927703</v>
      </c>
      <c r="W303" s="2">
        <f t="shared" si="35"/>
        <v>0.36517857047313662</v>
      </c>
    </row>
    <row r="304" spans="1:27" x14ac:dyDescent="0.25">
      <c r="A304" t="s">
        <v>329</v>
      </c>
      <c r="B304" t="s">
        <v>300</v>
      </c>
      <c r="C304" t="s">
        <v>37</v>
      </c>
      <c r="D304" t="s">
        <v>20</v>
      </c>
      <c r="E304">
        <v>34</v>
      </c>
      <c r="F304">
        <v>1</v>
      </c>
      <c r="G304">
        <v>0</v>
      </c>
      <c r="J304">
        <v>2.0472400188446001</v>
      </c>
      <c r="K304">
        <v>2.3063399791717498</v>
      </c>
      <c r="L304">
        <v>1.8617800474166899</v>
      </c>
      <c r="M304">
        <v>1.9638600349426301</v>
      </c>
      <c r="O304">
        <f t="shared" si="36"/>
        <v>8.7751393863891991</v>
      </c>
      <c r="P304">
        <f t="shared" si="37"/>
        <v>8.6486668135588918</v>
      </c>
      <c r="Q304">
        <f t="shared" si="38"/>
        <v>6.9815879079637373</v>
      </c>
      <c r="R304">
        <f t="shared" si="39"/>
        <v>7.8554401397705202</v>
      </c>
      <c r="T304">
        <f t="shared" si="32"/>
        <v>8.7119030999740446</v>
      </c>
      <c r="U304">
        <f t="shared" si="33"/>
        <v>7.4185140238671288</v>
      </c>
      <c r="V304">
        <f t="shared" si="34"/>
        <v>0.85153771096113673</v>
      </c>
      <c r="W304" s="2">
        <f t="shared" si="35"/>
        <v>9.9434773134119747E-2</v>
      </c>
    </row>
    <row r="305" spans="1:27" x14ac:dyDescent="0.25">
      <c r="A305" t="s">
        <v>330</v>
      </c>
      <c r="B305" t="s">
        <v>300</v>
      </c>
      <c r="C305" t="s">
        <v>37</v>
      </c>
      <c r="D305" t="s">
        <v>20</v>
      </c>
      <c r="E305">
        <v>34</v>
      </c>
      <c r="F305">
        <v>2</v>
      </c>
      <c r="G305">
        <v>0</v>
      </c>
      <c r="J305">
        <v>1E-10</v>
      </c>
      <c r="K305">
        <v>1E-10</v>
      </c>
      <c r="L305">
        <v>5.6740198284387602E-2</v>
      </c>
      <c r="M305">
        <v>9.2414498329162598E-2</v>
      </c>
      <c r="O305">
        <f t="shared" si="36"/>
        <v>4.2863266180882982E-10</v>
      </c>
      <c r="P305">
        <f t="shared" si="37"/>
        <v>3.7499531255859303E-10</v>
      </c>
      <c r="Q305">
        <f t="shared" si="38"/>
        <v>0.2127730839029047</v>
      </c>
      <c r="R305">
        <f t="shared" si="39"/>
        <v>0.36965799331665039</v>
      </c>
      <c r="T305">
        <f t="shared" si="32"/>
        <v>4.0181398718371143E-10</v>
      </c>
      <c r="U305">
        <f t="shared" si="33"/>
        <v>0.29121553860977756</v>
      </c>
      <c r="V305">
        <f t="shared" si="34"/>
        <v>724752118.88687265</v>
      </c>
      <c r="W305" s="2">
        <f t="shared" si="35"/>
        <v>6.550706701434228E-2</v>
      </c>
      <c r="AA305" s="4"/>
    </row>
    <row r="306" spans="1:27" x14ac:dyDescent="0.25">
      <c r="A306" t="s">
        <v>331</v>
      </c>
      <c r="B306" t="s">
        <v>300</v>
      </c>
      <c r="C306" t="s">
        <v>37</v>
      </c>
      <c r="D306" t="s">
        <v>20</v>
      </c>
      <c r="E306">
        <v>38</v>
      </c>
      <c r="F306">
        <v>5</v>
      </c>
      <c r="G306">
        <v>0</v>
      </c>
      <c r="J306">
        <v>1.0032700300216699</v>
      </c>
      <c r="K306">
        <v>1.2412699460983301</v>
      </c>
      <c r="L306">
        <v>1.0478600263595601</v>
      </c>
      <c r="M306">
        <v>1.0263199806213399</v>
      </c>
      <c r="O306">
        <f t="shared" si="36"/>
        <v>4.3003430348121299</v>
      </c>
      <c r="P306">
        <f t="shared" si="37"/>
        <v>4.6547041140673118</v>
      </c>
      <c r="Q306">
        <f t="shared" si="38"/>
        <v>3.9294259810235874</v>
      </c>
      <c r="R306">
        <f t="shared" si="39"/>
        <v>4.1052799224853596</v>
      </c>
      <c r="T306">
        <f t="shared" si="32"/>
        <v>4.4775235744397204</v>
      </c>
      <c r="U306">
        <f t="shared" si="33"/>
        <v>4.0173529517544733</v>
      </c>
      <c r="V306">
        <f t="shared" si="34"/>
        <v>0.89722653269495534</v>
      </c>
      <c r="W306" s="2">
        <f t="shared" si="35"/>
        <v>0.14549225764168761</v>
      </c>
    </row>
    <row r="307" spans="1:27" x14ac:dyDescent="0.25">
      <c r="A307" t="s">
        <v>332</v>
      </c>
      <c r="B307" t="s">
        <v>300</v>
      </c>
      <c r="C307" t="s">
        <v>37</v>
      </c>
      <c r="D307" t="s">
        <v>20</v>
      </c>
      <c r="E307">
        <v>40</v>
      </c>
      <c r="F307">
        <v>7</v>
      </c>
      <c r="G307">
        <v>0</v>
      </c>
      <c r="J307">
        <v>1E-10</v>
      </c>
      <c r="K307">
        <v>1E-10</v>
      </c>
      <c r="L307">
        <v>1E-10</v>
      </c>
      <c r="M307">
        <v>1.1473699808120701</v>
      </c>
      <c r="O307">
        <f t="shared" si="36"/>
        <v>4.2863266180882982E-10</v>
      </c>
      <c r="P307">
        <f t="shared" si="37"/>
        <v>3.7499531255859303E-10</v>
      </c>
      <c r="Q307">
        <f t="shared" si="38"/>
        <v>3.7499531255859303E-10</v>
      </c>
      <c r="R307">
        <f t="shared" si="39"/>
        <v>4.5894799232482804</v>
      </c>
      <c r="T307">
        <f t="shared" si="32"/>
        <v>4.0181398718371143E-10</v>
      </c>
      <c r="U307">
        <f t="shared" si="33"/>
        <v>2.2947399618116378</v>
      </c>
      <c r="V307">
        <f t="shared" si="34"/>
        <v>5710950925.0669041</v>
      </c>
      <c r="W307" s="2">
        <f t="shared" si="35"/>
        <v>0.42264973081487256</v>
      </c>
      <c r="AA307" s="4"/>
    </row>
    <row r="308" spans="1:27" x14ac:dyDescent="0.25">
      <c r="A308" t="s">
        <v>333</v>
      </c>
      <c r="B308" t="s">
        <v>300</v>
      </c>
      <c r="C308" t="s">
        <v>37</v>
      </c>
      <c r="D308" t="s">
        <v>20</v>
      </c>
      <c r="E308">
        <v>34</v>
      </c>
      <c r="F308">
        <v>2</v>
      </c>
      <c r="G308">
        <v>0</v>
      </c>
      <c r="J308">
        <v>1E-10</v>
      </c>
      <c r="K308">
        <v>1E-10</v>
      </c>
      <c r="L308">
        <v>0.54741799831390403</v>
      </c>
      <c r="M308">
        <v>0.67581802606582597</v>
      </c>
      <c r="O308">
        <f t="shared" si="36"/>
        <v>4.2863266180882982E-10</v>
      </c>
      <c r="P308">
        <f t="shared" si="37"/>
        <v>3.7499531255859303E-10</v>
      </c>
      <c r="Q308">
        <f t="shared" si="38"/>
        <v>2.0527918337792177</v>
      </c>
      <c r="R308">
        <f t="shared" si="39"/>
        <v>2.7032721042633039</v>
      </c>
      <c r="T308">
        <f t="shared" si="32"/>
        <v>4.0181398718371143E-10</v>
      </c>
      <c r="U308">
        <f t="shared" si="33"/>
        <v>2.3780319690212606</v>
      </c>
      <c r="V308">
        <f t="shared" si="34"/>
        <v>5918240889.7428751</v>
      </c>
      <c r="W308" s="2">
        <f t="shared" si="35"/>
        <v>1.8196646066522805E-2</v>
      </c>
      <c r="Y308" s="13"/>
      <c r="AA308" s="4"/>
    </row>
    <row r="309" spans="1:27" x14ac:dyDescent="0.25">
      <c r="A309" t="s">
        <v>334</v>
      </c>
      <c r="B309" t="s">
        <v>300</v>
      </c>
      <c r="C309" t="s">
        <v>37</v>
      </c>
      <c r="D309" t="s">
        <v>20</v>
      </c>
      <c r="E309">
        <v>34</v>
      </c>
      <c r="F309">
        <v>3</v>
      </c>
      <c r="G309">
        <v>0</v>
      </c>
      <c r="J309">
        <v>1E-10</v>
      </c>
      <c r="K309">
        <v>1E-10</v>
      </c>
      <c r="L309">
        <v>1E-10</v>
      </c>
      <c r="M309">
        <v>3.6916200071573299E-2</v>
      </c>
      <c r="O309">
        <f t="shared" si="36"/>
        <v>4.2863266180882982E-10</v>
      </c>
      <c r="P309">
        <f t="shared" si="37"/>
        <v>3.7499531255859303E-10</v>
      </c>
      <c r="Q309">
        <f t="shared" si="38"/>
        <v>3.7499531255859303E-10</v>
      </c>
      <c r="R309">
        <f t="shared" si="39"/>
        <v>0.1476648002862932</v>
      </c>
      <c r="T309">
        <f t="shared" si="32"/>
        <v>4.0181398718371143E-10</v>
      </c>
      <c r="U309">
        <f t="shared" si="33"/>
        <v>7.3832400330644254E-2</v>
      </c>
      <c r="V309">
        <f t="shared" si="34"/>
        <v>183747710.84533626</v>
      </c>
      <c r="W309" s="2">
        <f t="shared" si="35"/>
        <v>0.42264973095018432</v>
      </c>
      <c r="AA309" s="4"/>
    </row>
    <row r="310" spans="1:27" x14ac:dyDescent="0.25">
      <c r="A310" t="s">
        <v>335</v>
      </c>
      <c r="B310" t="s">
        <v>300</v>
      </c>
      <c r="C310" t="s">
        <v>37</v>
      </c>
      <c r="D310" t="s">
        <v>20</v>
      </c>
      <c r="E310">
        <v>38</v>
      </c>
      <c r="F310">
        <v>6</v>
      </c>
      <c r="G310">
        <v>0</v>
      </c>
      <c r="J310">
        <v>0.79935497045517001</v>
      </c>
      <c r="K310">
        <v>1.13490998744965</v>
      </c>
      <c r="L310">
        <v>1.5775300264358501</v>
      </c>
      <c r="M310">
        <v>1.27340996265411</v>
      </c>
      <c r="O310">
        <f t="shared" si="36"/>
        <v>3.4262964871631802</v>
      </c>
      <c r="P310">
        <f t="shared" si="37"/>
        <v>4.2558592546955039</v>
      </c>
      <c r="Q310">
        <f t="shared" si="38"/>
        <v>5.915663653338771</v>
      </c>
      <c r="R310">
        <f t="shared" si="39"/>
        <v>5.09363985061644</v>
      </c>
      <c r="T310">
        <f t="shared" si="32"/>
        <v>3.8410778709293423</v>
      </c>
      <c r="U310">
        <f t="shared" si="33"/>
        <v>5.5046517519776055</v>
      </c>
      <c r="V310">
        <f t="shared" si="34"/>
        <v>1.4331007953883956</v>
      </c>
      <c r="W310" s="2">
        <f t="shared" si="35"/>
        <v>0.10428751971100902</v>
      </c>
      <c r="AA310" s="11"/>
    </row>
    <row r="311" spans="1:27" x14ac:dyDescent="0.25">
      <c r="A311" t="s">
        <v>336</v>
      </c>
      <c r="B311" t="s">
        <v>337</v>
      </c>
      <c r="C311" t="s">
        <v>37</v>
      </c>
      <c r="D311" t="s">
        <v>20</v>
      </c>
      <c r="E311">
        <v>32</v>
      </c>
      <c r="F311">
        <v>1</v>
      </c>
      <c r="G311">
        <v>0</v>
      </c>
      <c r="J311">
        <v>9.3107901513576494E-2</v>
      </c>
      <c r="K311">
        <v>0.142497003078461</v>
      </c>
      <c r="L311">
        <v>7.5844399631023393E-2</v>
      </c>
      <c r="M311">
        <v>0.13508300483226801</v>
      </c>
      <c r="O311">
        <f t="shared" si="36"/>
        <v>0.39909087661198667</v>
      </c>
      <c r="P311">
        <f t="shared" si="37"/>
        <v>0.53435708208070265</v>
      </c>
      <c r="Q311">
        <f t="shared" si="38"/>
        <v>0.28441294345454454</v>
      </c>
      <c r="R311">
        <f t="shared" si="39"/>
        <v>0.54033201932907204</v>
      </c>
      <c r="T311">
        <f t="shared" si="32"/>
        <v>0.46672397934634469</v>
      </c>
      <c r="U311">
        <f t="shared" si="33"/>
        <v>0.41237248139180827</v>
      </c>
      <c r="V311">
        <f t="shared" si="34"/>
        <v>0.88354680633582039</v>
      </c>
      <c r="W311" s="2">
        <f t="shared" si="35"/>
        <v>0.74335604238189812</v>
      </c>
    </row>
    <row r="312" spans="1:27" x14ac:dyDescent="0.25">
      <c r="A312" t="s">
        <v>338</v>
      </c>
      <c r="B312" t="s">
        <v>337</v>
      </c>
      <c r="C312" t="s">
        <v>37</v>
      </c>
      <c r="D312" t="s">
        <v>20</v>
      </c>
      <c r="E312">
        <v>32</v>
      </c>
      <c r="F312">
        <v>2</v>
      </c>
      <c r="G312">
        <v>0</v>
      </c>
      <c r="J312">
        <v>1E-10</v>
      </c>
      <c r="K312">
        <v>1E-10</v>
      </c>
      <c r="L312">
        <v>1E-10</v>
      </c>
      <c r="M312">
        <v>1E-10</v>
      </c>
      <c r="O312">
        <f t="shared" si="36"/>
        <v>4.2863266180882982E-10</v>
      </c>
      <c r="P312">
        <f t="shared" si="37"/>
        <v>3.7499531255859303E-10</v>
      </c>
      <c r="Q312">
        <f t="shared" si="38"/>
        <v>3.7499531255859303E-10</v>
      </c>
      <c r="R312">
        <f t="shared" si="39"/>
        <v>4.0000000000000001E-10</v>
      </c>
      <c r="T312">
        <f t="shared" si="32"/>
        <v>4.0181398718371143E-10</v>
      </c>
      <c r="U312">
        <f t="shared" si="33"/>
        <v>3.874976562792965E-10</v>
      </c>
      <c r="V312">
        <f t="shared" si="34"/>
        <v>0.96437075024501462</v>
      </c>
      <c r="W312" s="2">
        <f t="shared" si="35"/>
        <v>0.6763012972827992</v>
      </c>
    </row>
    <row r="313" spans="1:27" x14ac:dyDescent="0.25">
      <c r="A313" t="s">
        <v>339</v>
      </c>
      <c r="B313" t="s">
        <v>337</v>
      </c>
      <c r="C313" t="s">
        <v>37</v>
      </c>
      <c r="D313" t="s">
        <v>20</v>
      </c>
      <c r="E313">
        <v>37</v>
      </c>
      <c r="F313">
        <v>4</v>
      </c>
      <c r="G313">
        <v>0</v>
      </c>
      <c r="J313">
        <v>1E-10</v>
      </c>
      <c r="K313">
        <v>1E-10</v>
      </c>
      <c r="L313">
        <v>1E-10</v>
      </c>
      <c r="M313">
        <v>1E-10</v>
      </c>
      <c r="O313">
        <f t="shared" si="36"/>
        <v>4.2863266180882982E-10</v>
      </c>
      <c r="P313">
        <f t="shared" si="37"/>
        <v>3.7499531255859303E-10</v>
      </c>
      <c r="Q313">
        <f t="shared" si="38"/>
        <v>3.7499531255859303E-10</v>
      </c>
      <c r="R313">
        <f t="shared" si="39"/>
        <v>4.0000000000000001E-10</v>
      </c>
      <c r="T313">
        <f t="shared" si="32"/>
        <v>4.0181398718371143E-10</v>
      </c>
      <c r="U313">
        <f t="shared" si="33"/>
        <v>3.874976562792965E-10</v>
      </c>
      <c r="V313">
        <f t="shared" si="34"/>
        <v>0.96437075024501462</v>
      </c>
      <c r="W313" s="2">
        <f t="shared" si="35"/>
        <v>0.6763012972827992</v>
      </c>
    </row>
    <row r="314" spans="1:27" x14ac:dyDescent="0.25">
      <c r="A314" t="s">
        <v>340</v>
      </c>
      <c r="B314" t="s">
        <v>337</v>
      </c>
      <c r="C314" t="s">
        <v>37</v>
      </c>
      <c r="D314" t="s">
        <v>20</v>
      </c>
      <c r="E314">
        <v>32</v>
      </c>
      <c r="F314">
        <v>1</v>
      </c>
      <c r="G314">
        <v>0</v>
      </c>
      <c r="J314">
        <v>0.70864701271057096</v>
      </c>
      <c r="K314">
        <v>0.68782001733779896</v>
      </c>
      <c r="L314">
        <v>0.640697002410889</v>
      </c>
      <c r="M314">
        <v>0.69000202417373702</v>
      </c>
      <c r="O314">
        <f t="shared" si="36"/>
        <v>3.0374925534100767</v>
      </c>
      <c r="P314">
        <f t="shared" si="37"/>
        <v>2.5792928238564476</v>
      </c>
      <c r="Q314">
        <f t="shared" si="38"/>
        <v>2.4025837267442491</v>
      </c>
      <c r="R314">
        <f t="shared" si="39"/>
        <v>2.7600080966949481</v>
      </c>
      <c r="T314">
        <f t="shared" si="32"/>
        <v>2.808392688633262</v>
      </c>
      <c r="U314">
        <f t="shared" si="33"/>
        <v>2.5812959117195984</v>
      </c>
      <c r="V314">
        <f t="shared" si="34"/>
        <v>0.91913638793007146</v>
      </c>
      <c r="W314" s="2">
        <f t="shared" si="35"/>
        <v>0.51629232677152803</v>
      </c>
    </row>
    <row r="315" spans="1:27" x14ac:dyDescent="0.25">
      <c r="A315" t="s">
        <v>341</v>
      </c>
      <c r="B315" t="s">
        <v>337</v>
      </c>
      <c r="C315" t="s">
        <v>37</v>
      </c>
      <c r="D315" t="s">
        <v>20</v>
      </c>
      <c r="E315">
        <v>34</v>
      </c>
      <c r="F315">
        <v>0</v>
      </c>
      <c r="G315">
        <v>0</v>
      </c>
      <c r="J315">
        <v>1.0485700368881199</v>
      </c>
      <c r="K315">
        <v>1.1475900411605799</v>
      </c>
      <c r="L315">
        <v>1.25718998908997</v>
      </c>
      <c r="M315">
        <v>1.25610995292664</v>
      </c>
      <c r="O315">
        <f t="shared" si="36"/>
        <v>4.4945136600433768</v>
      </c>
      <c r="P315">
        <f t="shared" si="37"/>
        <v>4.3034088617414028</v>
      </c>
      <c r="Q315">
        <f t="shared" si="38"/>
        <v>4.714403529043274</v>
      </c>
      <c r="R315">
        <f t="shared" si="39"/>
        <v>5.0244398117065598</v>
      </c>
      <c r="T315">
        <f t="shared" si="32"/>
        <v>4.3989612608923903</v>
      </c>
      <c r="U315">
        <f t="shared" si="33"/>
        <v>4.8694216703749174</v>
      </c>
      <c r="V315">
        <f t="shared" si="34"/>
        <v>1.1069480683235404</v>
      </c>
      <c r="W315" s="2">
        <f t="shared" si="35"/>
        <v>0.12282288158447396</v>
      </c>
    </row>
    <row r="316" spans="1:27" x14ac:dyDescent="0.25">
      <c r="A316" t="s">
        <v>342</v>
      </c>
      <c r="B316" t="s">
        <v>337</v>
      </c>
      <c r="C316" t="s">
        <v>37</v>
      </c>
      <c r="D316" t="s">
        <v>20</v>
      </c>
      <c r="E316">
        <v>34</v>
      </c>
      <c r="F316">
        <v>1</v>
      </c>
      <c r="G316">
        <v>0</v>
      </c>
      <c r="J316">
        <v>6.9731798171997097</v>
      </c>
      <c r="K316">
        <v>8.2328796386718803</v>
      </c>
      <c r="L316">
        <v>5.7032699584960902</v>
      </c>
      <c r="M316">
        <v>5.8402199745178196</v>
      </c>
      <c r="O316">
        <f t="shared" si="36"/>
        <v>29.88932626317921</v>
      </c>
      <c r="P316">
        <f t="shared" si="37"/>
        <v>30.872912733610377</v>
      </c>
      <c r="Q316">
        <f t="shared" si="38"/>
        <v>21.386995006922749</v>
      </c>
      <c r="R316">
        <f t="shared" si="39"/>
        <v>23.360879898071278</v>
      </c>
      <c r="T316">
        <f t="shared" si="32"/>
        <v>30.381119498394796</v>
      </c>
      <c r="U316">
        <f t="shared" si="33"/>
        <v>22.373937452497014</v>
      </c>
      <c r="V316">
        <f t="shared" si="34"/>
        <v>0.7364421661183076</v>
      </c>
      <c r="W316" s="2">
        <f t="shared" si="35"/>
        <v>1.844164004642989E-2</v>
      </c>
      <c r="Y316" s="13"/>
    </row>
    <row r="317" spans="1:27" x14ac:dyDescent="0.25">
      <c r="A317" t="s">
        <v>343</v>
      </c>
      <c r="B317" t="s">
        <v>337</v>
      </c>
      <c r="C317" t="s">
        <v>37</v>
      </c>
      <c r="D317" t="s">
        <v>20</v>
      </c>
      <c r="E317">
        <v>34</v>
      </c>
      <c r="F317">
        <v>2</v>
      </c>
      <c r="G317">
        <v>0</v>
      </c>
      <c r="J317">
        <v>4.88020992279053</v>
      </c>
      <c r="K317">
        <v>5.711669921875</v>
      </c>
      <c r="L317">
        <v>6.86428022384644</v>
      </c>
      <c r="M317">
        <v>6.58299016952515</v>
      </c>
      <c r="O317">
        <f t="shared" si="36"/>
        <v>20.918173693915687</v>
      </c>
      <c r="P317">
        <f t="shared" si="37"/>
        <v>21.418494475850299</v>
      </c>
      <c r="Q317">
        <f t="shared" si="38"/>
        <v>25.740729080310643</v>
      </c>
      <c r="R317">
        <f t="shared" si="39"/>
        <v>26.3319606781006</v>
      </c>
      <c r="T317">
        <f t="shared" si="32"/>
        <v>21.168334084882993</v>
      </c>
      <c r="U317">
        <f t="shared" si="33"/>
        <v>26.036344879205622</v>
      </c>
      <c r="V317">
        <f t="shared" si="34"/>
        <v>1.2299666461613072</v>
      </c>
      <c r="W317" s="2">
        <f t="shared" si="35"/>
        <v>6.2690149323839546E-3</v>
      </c>
      <c r="Y317" s="14"/>
    </row>
    <row r="318" spans="1:27" x14ac:dyDescent="0.25">
      <c r="A318" t="s">
        <v>344</v>
      </c>
      <c r="B318" t="s">
        <v>337</v>
      </c>
      <c r="C318" t="s">
        <v>37</v>
      </c>
      <c r="D318" t="s">
        <v>20</v>
      </c>
      <c r="E318">
        <v>34</v>
      </c>
      <c r="F318">
        <v>3</v>
      </c>
      <c r="G318">
        <v>0</v>
      </c>
      <c r="J318">
        <v>1E-10</v>
      </c>
      <c r="K318">
        <v>1E-10</v>
      </c>
      <c r="L318">
        <v>1E-10</v>
      </c>
      <c r="M318">
        <v>1E-10</v>
      </c>
      <c r="O318">
        <f t="shared" si="36"/>
        <v>4.2863266180882982E-10</v>
      </c>
      <c r="P318">
        <f t="shared" si="37"/>
        <v>3.7499531255859303E-10</v>
      </c>
      <c r="Q318">
        <f t="shared" si="38"/>
        <v>3.7499531255859303E-10</v>
      </c>
      <c r="R318">
        <f t="shared" si="39"/>
        <v>4.0000000000000001E-10</v>
      </c>
      <c r="T318">
        <f t="shared" si="32"/>
        <v>4.0181398718371143E-10</v>
      </c>
      <c r="U318">
        <f t="shared" si="33"/>
        <v>3.874976562792965E-10</v>
      </c>
      <c r="V318">
        <f t="shared" si="34"/>
        <v>0.96437075024501462</v>
      </c>
      <c r="W318" s="2">
        <f t="shared" si="35"/>
        <v>0.6763012972827992</v>
      </c>
    </row>
    <row r="319" spans="1:27" x14ac:dyDescent="0.25">
      <c r="A319" t="s">
        <v>345</v>
      </c>
      <c r="B319" t="s">
        <v>337</v>
      </c>
      <c r="C319" t="s">
        <v>37</v>
      </c>
      <c r="D319" t="s">
        <v>20</v>
      </c>
      <c r="E319">
        <v>36</v>
      </c>
      <c r="F319">
        <v>1</v>
      </c>
      <c r="G319">
        <v>0</v>
      </c>
      <c r="J319">
        <v>0.59908998012542702</v>
      </c>
      <c r="K319">
        <v>0.660686016082764</v>
      </c>
      <c r="L319">
        <v>0.76081097126007102</v>
      </c>
      <c r="M319">
        <v>0.59895801544189498</v>
      </c>
      <c r="O319">
        <f t="shared" si="36"/>
        <v>2.5678953284416073</v>
      </c>
      <c r="P319">
        <f t="shared" si="37"/>
        <v>2.477541591040477</v>
      </c>
      <c r="Q319">
        <f t="shared" si="38"/>
        <v>2.8530054796567703</v>
      </c>
      <c r="R319">
        <f t="shared" si="39"/>
        <v>2.3958320617675799</v>
      </c>
      <c r="T319">
        <f t="shared" si="32"/>
        <v>2.5227184597410419</v>
      </c>
      <c r="U319">
        <f t="shared" si="33"/>
        <v>2.6244187707121753</v>
      </c>
      <c r="V319">
        <f t="shared" si="34"/>
        <v>1.0403137776149516</v>
      </c>
      <c r="W319" s="2">
        <f t="shared" si="35"/>
        <v>0.70509706654728399</v>
      </c>
    </row>
    <row r="320" spans="1:27" x14ac:dyDescent="0.25">
      <c r="A320" t="s">
        <v>346</v>
      </c>
      <c r="B320" t="s">
        <v>337</v>
      </c>
      <c r="C320" t="s">
        <v>37</v>
      </c>
      <c r="D320" t="s">
        <v>20</v>
      </c>
      <c r="E320">
        <v>36</v>
      </c>
      <c r="F320">
        <v>2</v>
      </c>
      <c r="G320">
        <v>0</v>
      </c>
      <c r="J320">
        <v>0.879808008670807</v>
      </c>
      <c r="K320">
        <v>1.06275999546051</v>
      </c>
      <c r="L320">
        <v>1.2326899766921999</v>
      </c>
      <c r="M320">
        <v>1.2806099653244001</v>
      </c>
      <c r="O320">
        <f t="shared" si="36"/>
        <v>3.7711444863729402</v>
      </c>
      <c r="P320">
        <f t="shared" si="37"/>
        <v>3.9853001667248282</v>
      </c>
      <c r="Q320">
        <f t="shared" si="38"/>
        <v>4.6225296309753618</v>
      </c>
      <c r="R320">
        <f t="shared" si="39"/>
        <v>5.1224398612976003</v>
      </c>
      <c r="T320">
        <f t="shared" si="32"/>
        <v>3.878222326548884</v>
      </c>
      <c r="U320">
        <f t="shared" si="33"/>
        <v>4.8724847461364806</v>
      </c>
      <c r="V320">
        <f t="shared" si="34"/>
        <v>1.2563706605423939</v>
      </c>
      <c r="W320" s="2">
        <f t="shared" si="35"/>
        <v>6.7332238598521332E-2</v>
      </c>
    </row>
    <row r="321" spans="1:25" x14ac:dyDescent="0.25">
      <c r="A321" t="s">
        <v>347</v>
      </c>
      <c r="B321" t="s">
        <v>337</v>
      </c>
      <c r="C321" t="s">
        <v>37</v>
      </c>
      <c r="D321" t="s">
        <v>20</v>
      </c>
      <c r="E321">
        <v>36</v>
      </c>
      <c r="F321">
        <v>3</v>
      </c>
      <c r="G321">
        <v>0</v>
      </c>
      <c r="J321">
        <v>1.39932000637054</v>
      </c>
      <c r="K321">
        <v>1.63881003856659</v>
      </c>
      <c r="L321">
        <v>1.4928400516510001</v>
      </c>
      <c r="M321">
        <v>1.64760005474091</v>
      </c>
      <c r="O321">
        <f t="shared" si="36"/>
        <v>5.9979425905295329</v>
      </c>
      <c r="P321">
        <f t="shared" si="37"/>
        <v>6.1454608263643822</v>
      </c>
      <c r="Q321">
        <f t="shared" si="38"/>
        <v>5.5980802176885289</v>
      </c>
      <c r="R321">
        <f t="shared" si="39"/>
        <v>6.5904002189636399</v>
      </c>
      <c r="T321">
        <f t="shared" si="32"/>
        <v>6.0717017084469571</v>
      </c>
      <c r="U321">
        <f t="shared" si="33"/>
        <v>6.0942402183260844</v>
      </c>
      <c r="V321">
        <f t="shared" si="34"/>
        <v>1.003712058161186</v>
      </c>
      <c r="W321" s="2">
        <f t="shared" si="35"/>
        <v>0.96824422494310181</v>
      </c>
    </row>
    <row r="322" spans="1:25" x14ac:dyDescent="0.25">
      <c r="A322" t="s">
        <v>348</v>
      </c>
      <c r="B322" t="s">
        <v>337</v>
      </c>
      <c r="C322" t="s">
        <v>37</v>
      </c>
      <c r="D322" t="s">
        <v>20</v>
      </c>
      <c r="E322">
        <v>36</v>
      </c>
      <c r="F322">
        <v>4</v>
      </c>
      <c r="G322">
        <v>0</v>
      </c>
      <c r="J322">
        <v>9.9166698455810494</v>
      </c>
      <c r="K322">
        <v>10.5100002288818</v>
      </c>
      <c r="L322">
        <v>11.540300369262701</v>
      </c>
      <c r="M322">
        <v>10.838600158691399</v>
      </c>
      <c r="O322">
        <f t="shared" si="36"/>
        <v>42.506085921907626</v>
      </c>
      <c r="P322">
        <f t="shared" si="37"/>
        <v>39.412008208204149</v>
      </c>
      <c r="Q322">
        <f t="shared" si="38"/>
        <v>43.275585439917123</v>
      </c>
      <c r="R322">
        <f t="shared" si="39"/>
        <v>43.354400634765597</v>
      </c>
      <c r="T322">
        <f t="shared" si="32"/>
        <v>40.959047065055884</v>
      </c>
      <c r="U322">
        <f t="shared" si="33"/>
        <v>43.31499303734136</v>
      </c>
      <c r="V322">
        <f t="shared" si="34"/>
        <v>1.0575195504071051</v>
      </c>
      <c r="W322" s="2">
        <f t="shared" si="35"/>
        <v>0.26734436252019789</v>
      </c>
    </row>
    <row r="323" spans="1:25" x14ac:dyDescent="0.25">
      <c r="A323" t="s">
        <v>349</v>
      </c>
      <c r="B323" t="s">
        <v>337</v>
      </c>
      <c r="C323" t="s">
        <v>37</v>
      </c>
      <c r="D323" t="s">
        <v>20</v>
      </c>
      <c r="E323">
        <v>38</v>
      </c>
      <c r="F323">
        <v>3</v>
      </c>
      <c r="G323">
        <v>0</v>
      </c>
      <c r="J323">
        <v>1E-10</v>
      </c>
      <c r="K323">
        <v>1E-10</v>
      </c>
      <c r="L323">
        <v>1E-10</v>
      </c>
      <c r="M323">
        <v>1E-10</v>
      </c>
      <c r="O323">
        <f t="shared" si="36"/>
        <v>4.2863266180882982E-10</v>
      </c>
      <c r="P323">
        <f t="shared" si="37"/>
        <v>3.7499531255859303E-10</v>
      </c>
      <c r="Q323">
        <f t="shared" si="38"/>
        <v>3.7499531255859303E-10</v>
      </c>
      <c r="R323">
        <f t="shared" si="39"/>
        <v>4.0000000000000001E-10</v>
      </c>
      <c r="T323">
        <f t="shared" si="32"/>
        <v>4.0181398718371143E-10</v>
      </c>
      <c r="U323">
        <f t="shared" si="33"/>
        <v>3.874976562792965E-10</v>
      </c>
      <c r="V323">
        <f t="shared" si="34"/>
        <v>0.96437075024501462</v>
      </c>
      <c r="W323" s="2">
        <f t="shared" si="35"/>
        <v>0.6763012972827992</v>
      </c>
    </row>
    <row r="324" spans="1:25" x14ac:dyDescent="0.25">
      <c r="A324" t="s">
        <v>350</v>
      </c>
      <c r="B324" t="s">
        <v>337</v>
      </c>
      <c r="C324" t="s">
        <v>37</v>
      </c>
      <c r="D324" t="s">
        <v>20</v>
      </c>
      <c r="E324">
        <v>38</v>
      </c>
      <c r="F324">
        <v>4</v>
      </c>
      <c r="G324">
        <v>0</v>
      </c>
      <c r="J324">
        <v>13.09850025177</v>
      </c>
      <c r="K324">
        <v>14.413399696350099</v>
      </c>
      <c r="L324">
        <v>16.963600158691399</v>
      </c>
      <c r="M324">
        <v>16.3808994293213</v>
      </c>
      <c r="O324">
        <f t="shared" si="36"/>
        <v>56.14445028619803</v>
      </c>
      <c r="P324">
        <f t="shared" si="37"/>
        <v>54.049573241647352</v>
      </c>
      <c r="Q324">
        <f t="shared" si="38"/>
        <v>63.612705436274787</v>
      </c>
      <c r="R324">
        <f t="shared" si="39"/>
        <v>65.523597717285199</v>
      </c>
      <c r="T324">
        <f t="shared" si="32"/>
        <v>55.097011763922694</v>
      </c>
      <c r="U324">
        <f t="shared" si="33"/>
        <v>64.568151576779997</v>
      </c>
      <c r="V324">
        <f t="shared" si="34"/>
        <v>1.17189933736223</v>
      </c>
      <c r="W324" s="2">
        <f t="shared" si="35"/>
        <v>2.1681383409923236E-2</v>
      </c>
      <c r="Y324" s="13"/>
    </row>
    <row r="325" spans="1:25" x14ac:dyDescent="0.25">
      <c r="A325" t="s">
        <v>351</v>
      </c>
      <c r="B325" t="s">
        <v>337</v>
      </c>
      <c r="C325" t="s">
        <v>37</v>
      </c>
      <c r="D325" t="s">
        <v>20</v>
      </c>
      <c r="E325">
        <v>38</v>
      </c>
      <c r="F325">
        <v>5</v>
      </c>
      <c r="G325">
        <v>0</v>
      </c>
      <c r="J325">
        <v>26.4286003112793</v>
      </c>
      <c r="K325">
        <v>31.957300186157202</v>
      </c>
      <c r="L325">
        <v>31.987300872802699</v>
      </c>
      <c r="M325">
        <v>31.2506999969482</v>
      </c>
      <c r="O325">
        <f t="shared" si="36"/>
        <v>113.28161299305314</v>
      </c>
      <c r="P325">
        <f t="shared" si="37"/>
        <v>119.83837771836802</v>
      </c>
      <c r="Q325">
        <f t="shared" si="38"/>
        <v>119.95087888702402</v>
      </c>
      <c r="R325">
        <f t="shared" si="39"/>
        <v>125.0027999877928</v>
      </c>
      <c r="T325">
        <f t="shared" si="32"/>
        <v>116.55999535571058</v>
      </c>
      <c r="U325">
        <f t="shared" si="33"/>
        <v>122.47683943740842</v>
      </c>
      <c r="V325">
        <f t="shared" si="34"/>
        <v>1.0507622196075177</v>
      </c>
      <c r="W325" s="2">
        <f t="shared" si="35"/>
        <v>0.28906255309210638</v>
      </c>
    </row>
    <row r="326" spans="1:25" x14ac:dyDescent="0.25">
      <c r="A326" t="s">
        <v>352</v>
      </c>
      <c r="B326" t="s">
        <v>337</v>
      </c>
      <c r="C326" t="s">
        <v>37</v>
      </c>
      <c r="D326" t="s">
        <v>20</v>
      </c>
      <c r="E326">
        <v>38</v>
      </c>
      <c r="F326">
        <v>6</v>
      </c>
      <c r="G326">
        <v>0</v>
      </c>
      <c r="J326">
        <v>119.41600036621099</v>
      </c>
      <c r="K326">
        <v>142.08900451660199</v>
      </c>
      <c r="L326">
        <v>135.87899780273401</v>
      </c>
      <c r="M326">
        <v>133.47200012207</v>
      </c>
      <c r="O326">
        <f t="shared" si="36"/>
        <v>511.85598099533217</v>
      </c>
      <c r="P326">
        <f t="shared" si="37"/>
        <v>532.82710659842496</v>
      </c>
      <c r="Q326">
        <f t="shared" si="38"/>
        <v>509.53987251184611</v>
      </c>
      <c r="R326">
        <f t="shared" si="39"/>
        <v>533.88800048828</v>
      </c>
      <c r="T326">
        <f t="shared" ref="T326:T389" si="40">AVERAGE(O326:P326)</f>
        <v>522.34154379687857</v>
      </c>
      <c r="U326">
        <f t="shared" ref="U326:U389" si="41">AVERAGE(Q326:R326)</f>
        <v>521.71393650006303</v>
      </c>
      <c r="V326">
        <f t="shared" ref="V326:V389" si="42">U326/T326</f>
        <v>0.99879847332790439</v>
      </c>
      <c r="W326" s="2">
        <f t="shared" ref="W326:W389" si="43">_xlfn.T.TEST(O326:P326,Q326:R326,2,2)</f>
        <v>0.97238994734455075</v>
      </c>
    </row>
    <row r="327" spans="1:25" x14ac:dyDescent="0.25">
      <c r="A327" t="s">
        <v>353</v>
      </c>
      <c r="B327" t="s">
        <v>337</v>
      </c>
      <c r="C327" t="s">
        <v>37</v>
      </c>
      <c r="D327" t="s">
        <v>20</v>
      </c>
      <c r="E327">
        <v>32</v>
      </c>
      <c r="F327">
        <v>2</v>
      </c>
      <c r="G327">
        <v>0</v>
      </c>
      <c r="J327">
        <v>1E-10</v>
      </c>
      <c r="K327">
        <v>1E-10</v>
      </c>
      <c r="L327">
        <v>1E-10</v>
      </c>
      <c r="M327">
        <v>1E-10</v>
      </c>
      <c r="O327">
        <f t="shared" ref="O327:O390" si="44">J327/0.2333</f>
        <v>4.2863266180882982E-10</v>
      </c>
      <c r="P327">
        <f t="shared" ref="P327:P390" si="45">K327/0.26667</f>
        <v>3.7499531255859303E-10</v>
      </c>
      <c r="Q327">
        <f t="shared" ref="Q327:Q390" si="46">L327/0.26667</f>
        <v>3.7499531255859303E-10</v>
      </c>
      <c r="R327">
        <f t="shared" ref="R327:R390" si="47">M327/0.25</f>
        <v>4.0000000000000001E-10</v>
      </c>
      <c r="T327">
        <f t="shared" si="40"/>
        <v>4.0181398718371143E-10</v>
      </c>
      <c r="U327">
        <f t="shared" si="41"/>
        <v>3.874976562792965E-10</v>
      </c>
      <c r="V327">
        <f t="shared" si="42"/>
        <v>0.96437075024501462</v>
      </c>
      <c r="W327" s="2">
        <f t="shared" si="43"/>
        <v>0.6763012972827992</v>
      </c>
    </row>
    <row r="328" spans="1:25" x14ac:dyDescent="0.25">
      <c r="A328" t="s">
        <v>354</v>
      </c>
      <c r="B328" t="s">
        <v>337</v>
      </c>
      <c r="C328" t="s">
        <v>37</v>
      </c>
      <c r="D328" t="s">
        <v>20</v>
      </c>
      <c r="E328">
        <v>34</v>
      </c>
      <c r="F328">
        <v>1</v>
      </c>
      <c r="G328">
        <v>0</v>
      </c>
      <c r="J328">
        <v>0.93439602851867698</v>
      </c>
      <c r="K328">
        <v>1.02386999130249</v>
      </c>
      <c r="L328">
        <v>0.86093598604202304</v>
      </c>
      <c r="M328">
        <v>1.05446994304657</v>
      </c>
      <c r="O328">
        <f t="shared" si="44"/>
        <v>4.0051265688755979</v>
      </c>
      <c r="P328">
        <f t="shared" si="45"/>
        <v>3.8394644740784112</v>
      </c>
      <c r="Q328">
        <f t="shared" si="46"/>
        <v>3.2284695917876887</v>
      </c>
      <c r="R328">
        <f t="shared" si="47"/>
        <v>4.2178797721862802</v>
      </c>
      <c r="T328">
        <f t="shared" si="40"/>
        <v>3.9222955214770048</v>
      </c>
      <c r="U328">
        <f t="shared" si="41"/>
        <v>3.7231746819869844</v>
      </c>
      <c r="V328">
        <f t="shared" si="42"/>
        <v>0.94923359588799205</v>
      </c>
      <c r="W328" s="2">
        <f t="shared" si="43"/>
        <v>0.72973994345430793</v>
      </c>
    </row>
    <row r="329" spans="1:25" x14ac:dyDescent="0.25">
      <c r="A329" t="s">
        <v>355</v>
      </c>
      <c r="B329" t="s">
        <v>337</v>
      </c>
      <c r="C329" t="s">
        <v>37</v>
      </c>
      <c r="D329" t="s">
        <v>20</v>
      </c>
      <c r="E329">
        <v>34</v>
      </c>
      <c r="F329">
        <v>2</v>
      </c>
      <c r="G329">
        <v>0</v>
      </c>
      <c r="J329">
        <v>1.54803001880646</v>
      </c>
      <c r="K329">
        <v>1.9702899456024201</v>
      </c>
      <c r="L329">
        <v>1.40281999111176</v>
      </c>
      <c r="M329">
        <v>1.4139599800109901</v>
      </c>
      <c r="O329">
        <f t="shared" si="44"/>
        <v>6.6353622752098582</v>
      </c>
      <c r="P329">
        <f t="shared" si="45"/>
        <v>7.3884949398223272</v>
      </c>
      <c r="Q329">
        <f t="shared" si="46"/>
        <v>5.2605092103039706</v>
      </c>
      <c r="R329">
        <f t="shared" si="47"/>
        <v>5.6558399200439604</v>
      </c>
      <c r="T329">
        <f t="shared" si="40"/>
        <v>7.0119286075160927</v>
      </c>
      <c r="U329">
        <f t="shared" si="41"/>
        <v>5.4581745651739659</v>
      </c>
      <c r="V329">
        <f t="shared" si="42"/>
        <v>0.77841274072918309</v>
      </c>
      <c r="W329" s="2">
        <f t="shared" si="43"/>
        <v>6.7432181463292662E-2</v>
      </c>
    </row>
    <row r="330" spans="1:25" x14ac:dyDescent="0.25">
      <c r="A330" t="s">
        <v>356</v>
      </c>
      <c r="B330" t="s">
        <v>337</v>
      </c>
      <c r="C330" t="s">
        <v>37</v>
      </c>
      <c r="D330" t="s">
        <v>20</v>
      </c>
      <c r="E330">
        <v>34</v>
      </c>
      <c r="F330">
        <v>3</v>
      </c>
      <c r="G330">
        <v>0</v>
      </c>
      <c r="J330">
        <v>1E-10</v>
      </c>
      <c r="K330">
        <v>1E-10</v>
      </c>
      <c r="L330">
        <v>1E-10</v>
      </c>
      <c r="M330">
        <v>1E-10</v>
      </c>
      <c r="O330">
        <f t="shared" si="44"/>
        <v>4.2863266180882982E-10</v>
      </c>
      <c r="P330">
        <f t="shared" si="45"/>
        <v>3.7499531255859303E-10</v>
      </c>
      <c r="Q330">
        <f t="shared" si="46"/>
        <v>3.7499531255859303E-10</v>
      </c>
      <c r="R330">
        <f t="shared" si="47"/>
        <v>4.0000000000000001E-10</v>
      </c>
      <c r="T330">
        <f t="shared" si="40"/>
        <v>4.0181398718371143E-10</v>
      </c>
      <c r="U330">
        <f t="shared" si="41"/>
        <v>3.874976562792965E-10</v>
      </c>
      <c r="V330">
        <f t="shared" si="42"/>
        <v>0.96437075024501462</v>
      </c>
      <c r="W330" s="2">
        <f t="shared" si="43"/>
        <v>0.6763012972827992</v>
      </c>
    </row>
    <row r="331" spans="1:25" x14ac:dyDescent="0.25">
      <c r="A331" t="s">
        <v>357</v>
      </c>
      <c r="B331" t="s">
        <v>337</v>
      </c>
      <c r="C331" t="s">
        <v>37</v>
      </c>
      <c r="D331" t="s">
        <v>20</v>
      </c>
      <c r="E331">
        <v>36</v>
      </c>
      <c r="F331">
        <v>2</v>
      </c>
      <c r="G331">
        <v>0</v>
      </c>
      <c r="J331">
        <v>1E-10</v>
      </c>
      <c r="K331">
        <v>1E-10</v>
      </c>
      <c r="L331">
        <v>1E-10</v>
      </c>
      <c r="M331">
        <v>1E-10</v>
      </c>
      <c r="O331">
        <f t="shared" si="44"/>
        <v>4.2863266180882982E-10</v>
      </c>
      <c r="P331">
        <f t="shared" si="45"/>
        <v>3.7499531255859303E-10</v>
      </c>
      <c r="Q331">
        <f t="shared" si="46"/>
        <v>3.7499531255859303E-10</v>
      </c>
      <c r="R331">
        <f t="shared" si="47"/>
        <v>4.0000000000000001E-10</v>
      </c>
      <c r="T331">
        <f t="shared" si="40"/>
        <v>4.0181398718371143E-10</v>
      </c>
      <c r="U331">
        <f t="shared" si="41"/>
        <v>3.874976562792965E-10</v>
      </c>
      <c r="V331">
        <f t="shared" si="42"/>
        <v>0.96437075024501462</v>
      </c>
      <c r="W331" s="2">
        <f t="shared" si="43"/>
        <v>0.6763012972827992</v>
      </c>
    </row>
    <row r="332" spans="1:25" x14ac:dyDescent="0.25">
      <c r="A332" t="s">
        <v>358</v>
      </c>
      <c r="B332" t="s">
        <v>337</v>
      </c>
      <c r="C332" t="s">
        <v>37</v>
      </c>
      <c r="D332" t="s">
        <v>20</v>
      </c>
      <c r="E332">
        <v>36</v>
      </c>
      <c r="F332">
        <v>3</v>
      </c>
      <c r="G332">
        <v>0</v>
      </c>
      <c r="J332">
        <v>1E-10</v>
      </c>
      <c r="K332">
        <v>1E-10</v>
      </c>
      <c r="L332">
        <v>1E-10</v>
      </c>
      <c r="M332">
        <v>1E-10</v>
      </c>
      <c r="O332">
        <f t="shared" si="44"/>
        <v>4.2863266180882982E-10</v>
      </c>
      <c r="P332">
        <f t="shared" si="45"/>
        <v>3.7499531255859303E-10</v>
      </c>
      <c r="Q332">
        <f t="shared" si="46"/>
        <v>3.7499531255859303E-10</v>
      </c>
      <c r="R332">
        <f t="shared" si="47"/>
        <v>4.0000000000000001E-10</v>
      </c>
      <c r="T332">
        <f t="shared" si="40"/>
        <v>4.0181398718371143E-10</v>
      </c>
      <c r="U332">
        <f t="shared" si="41"/>
        <v>3.874976562792965E-10</v>
      </c>
      <c r="V332">
        <f t="shared" si="42"/>
        <v>0.96437075024501462</v>
      </c>
      <c r="W332" s="2">
        <f t="shared" si="43"/>
        <v>0.6763012972827992</v>
      </c>
    </row>
    <row r="333" spans="1:25" x14ac:dyDescent="0.25">
      <c r="A333" t="s">
        <v>359</v>
      </c>
      <c r="B333" t="s">
        <v>337</v>
      </c>
      <c r="C333" t="s">
        <v>37</v>
      </c>
      <c r="D333" t="s">
        <v>20</v>
      </c>
      <c r="E333">
        <v>36</v>
      </c>
      <c r="F333">
        <v>4</v>
      </c>
      <c r="G333">
        <v>0</v>
      </c>
      <c r="J333">
        <v>0.50403600931167603</v>
      </c>
      <c r="K333">
        <v>0.64386397600173995</v>
      </c>
      <c r="L333">
        <v>0.47012099623680098</v>
      </c>
      <c r="M333">
        <v>0.36844199895858798</v>
      </c>
      <c r="O333">
        <f t="shared" si="44"/>
        <v>2.1604629631876384</v>
      </c>
      <c r="P333">
        <f t="shared" si="45"/>
        <v>2.4144597292599088</v>
      </c>
      <c r="Q333">
        <f t="shared" si="46"/>
        <v>1.762931699241763</v>
      </c>
      <c r="R333">
        <f t="shared" si="47"/>
        <v>1.4737679958343519</v>
      </c>
      <c r="T333">
        <f t="shared" si="40"/>
        <v>2.2874613462237736</v>
      </c>
      <c r="U333">
        <f t="shared" si="41"/>
        <v>1.6183498475380573</v>
      </c>
      <c r="V333">
        <f t="shared" si="42"/>
        <v>0.70748729818306633</v>
      </c>
      <c r="W333" s="2">
        <f t="shared" si="43"/>
        <v>7.3689095222283063E-2</v>
      </c>
    </row>
    <row r="334" spans="1:25" x14ac:dyDescent="0.25">
      <c r="A334" t="s">
        <v>360</v>
      </c>
      <c r="B334" t="s">
        <v>337</v>
      </c>
      <c r="C334" t="s">
        <v>37</v>
      </c>
      <c r="D334" t="s">
        <v>20</v>
      </c>
      <c r="E334">
        <v>36</v>
      </c>
      <c r="F334">
        <v>5</v>
      </c>
      <c r="G334">
        <v>0</v>
      </c>
      <c r="J334">
        <v>1E-10</v>
      </c>
      <c r="K334">
        <v>1E-10</v>
      </c>
      <c r="L334">
        <v>1E-10</v>
      </c>
      <c r="M334">
        <v>1E-10</v>
      </c>
      <c r="O334">
        <f t="shared" si="44"/>
        <v>4.2863266180882982E-10</v>
      </c>
      <c r="P334">
        <f t="shared" si="45"/>
        <v>3.7499531255859303E-10</v>
      </c>
      <c r="Q334">
        <f t="shared" si="46"/>
        <v>3.7499531255859303E-10</v>
      </c>
      <c r="R334">
        <f t="shared" si="47"/>
        <v>4.0000000000000001E-10</v>
      </c>
      <c r="T334">
        <f t="shared" si="40"/>
        <v>4.0181398718371143E-10</v>
      </c>
      <c r="U334">
        <f t="shared" si="41"/>
        <v>3.874976562792965E-10</v>
      </c>
      <c r="V334">
        <f t="shared" si="42"/>
        <v>0.96437075024501462</v>
      </c>
      <c r="W334" s="2">
        <f t="shared" si="43"/>
        <v>0.6763012972827992</v>
      </c>
    </row>
    <row r="335" spans="1:25" x14ac:dyDescent="0.25">
      <c r="A335" t="s">
        <v>361</v>
      </c>
      <c r="B335" t="s">
        <v>337</v>
      </c>
      <c r="C335" t="s">
        <v>37</v>
      </c>
      <c r="D335" t="s">
        <v>20</v>
      </c>
      <c r="E335">
        <v>38</v>
      </c>
      <c r="F335">
        <v>5</v>
      </c>
      <c r="G335">
        <v>0</v>
      </c>
      <c r="J335">
        <v>0.55678999423980702</v>
      </c>
      <c r="K335">
        <v>0.92826598882675204</v>
      </c>
      <c r="L335">
        <v>0.76728802919387795</v>
      </c>
      <c r="M335">
        <v>0.821819007396698</v>
      </c>
      <c r="O335">
        <f t="shared" si="44"/>
        <v>2.3865837729953152</v>
      </c>
      <c r="P335">
        <f t="shared" si="45"/>
        <v>3.4809539461759926</v>
      </c>
      <c r="Q335">
        <f t="shared" si="46"/>
        <v>2.8772941433002508</v>
      </c>
      <c r="R335">
        <f t="shared" si="47"/>
        <v>3.287276029586792</v>
      </c>
      <c r="T335">
        <f t="shared" si="40"/>
        <v>2.9337688595856539</v>
      </c>
      <c r="U335">
        <f t="shared" si="41"/>
        <v>3.0822850864435214</v>
      </c>
      <c r="V335">
        <f t="shared" si="42"/>
        <v>1.0506230156382677</v>
      </c>
      <c r="W335" s="2">
        <f t="shared" si="43"/>
        <v>0.82311004762940887</v>
      </c>
    </row>
    <row r="336" spans="1:25" x14ac:dyDescent="0.25">
      <c r="A336" t="s">
        <v>362</v>
      </c>
      <c r="B336" t="s">
        <v>337</v>
      </c>
      <c r="C336" t="s">
        <v>37</v>
      </c>
      <c r="D336" t="s">
        <v>20</v>
      </c>
      <c r="E336">
        <v>38</v>
      </c>
      <c r="F336">
        <v>6</v>
      </c>
      <c r="G336">
        <v>0</v>
      </c>
      <c r="J336">
        <v>3.5111598968505899</v>
      </c>
      <c r="K336">
        <v>4.7869100570678702</v>
      </c>
      <c r="L336">
        <v>4.2815299034118697</v>
      </c>
      <c r="M336">
        <v>4.1000099182128897</v>
      </c>
      <c r="O336">
        <f t="shared" si="44"/>
        <v>15.049978126234848</v>
      </c>
      <c r="P336">
        <f t="shared" si="45"/>
        <v>17.950688330400382</v>
      </c>
      <c r="Q336">
        <f t="shared" si="46"/>
        <v>16.055536443588966</v>
      </c>
      <c r="R336">
        <f t="shared" si="47"/>
        <v>16.400039672851559</v>
      </c>
      <c r="T336">
        <f t="shared" si="40"/>
        <v>16.500333228317615</v>
      </c>
      <c r="U336">
        <f t="shared" si="41"/>
        <v>16.227788058220263</v>
      </c>
      <c r="V336">
        <f t="shared" si="42"/>
        <v>0.98348244448605349</v>
      </c>
      <c r="W336" s="2">
        <f t="shared" si="43"/>
        <v>0.8691844090917884</v>
      </c>
    </row>
    <row r="337" spans="1:27" x14ac:dyDescent="0.25">
      <c r="A337" t="s">
        <v>363</v>
      </c>
      <c r="B337" t="s">
        <v>337</v>
      </c>
      <c r="C337" t="s">
        <v>37</v>
      </c>
      <c r="D337" t="s">
        <v>20</v>
      </c>
      <c r="E337">
        <v>38</v>
      </c>
      <c r="F337">
        <v>7</v>
      </c>
      <c r="G337">
        <v>0</v>
      </c>
      <c r="J337">
        <v>3.6377398967742902</v>
      </c>
      <c r="K337">
        <v>4.5122499465942401</v>
      </c>
      <c r="L337">
        <v>4.0115900039672896</v>
      </c>
      <c r="M337">
        <v>4.3361701965331996</v>
      </c>
      <c r="O337">
        <f t="shared" si="44"/>
        <v>15.592541349225419</v>
      </c>
      <c r="P337">
        <f t="shared" si="45"/>
        <v>16.920725790656014</v>
      </c>
      <c r="Q337">
        <f t="shared" si="46"/>
        <v>15.043274473946411</v>
      </c>
      <c r="R337">
        <f t="shared" si="47"/>
        <v>17.344680786132798</v>
      </c>
      <c r="T337">
        <f t="shared" si="40"/>
        <v>16.256633569940718</v>
      </c>
      <c r="U337">
        <f t="shared" si="41"/>
        <v>16.193977630039605</v>
      </c>
      <c r="V337">
        <f t="shared" si="42"/>
        <v>0.99614582320309131</v>
      </c>
      <c r="W337" s="2">
        <f t="shared" si="43"/>
        <v>0.96667142105200998</v>
      </c>
    </row>
    <row r="338" spans="1:27" x14ac:dyDescent="0.25">
      <c r="A338" t="s">
        <v>364</v>
      </c>
      <c r="B338" t="s">
        <v>337</v>
      </c>
      <c r="C338" t="s">
        <v>37</v>
      </c>
      <c r="D338" t="s">
        <v>20</v>
      </c>
      <c r="E338">
        <v>35</v>
      </c>
      <c r="F338">
        <v>2</v>
      </c>
      <c r="G338">
        <v>0</v>
      </c>
      <c r="J338">
        <v>3.4276099205017099</v>
      </c>
      <c r="K338">
        <v>4.8386502265930202</v>
      </c>
      <c r="L338">
        <v>5.0712299346923801</v>
      </c>
      <c r="M338">
        <v>5.2799701690673801</v>
      </c>
      <c r="O338">
        <f t="shared" si="44"/>
        <v>14.691855638669995</v>
      </c>
      <c r="P338">
        <f t="shared" si="45"/>
        <v>18.144711540829565</v>
      </c>
      <c r="Q338">
        <f t="shared" si="46"/>
        <v>19.016874544164622</v>
      </c>
      <c r="R338">
        <f t="shared" si="47"/>
        <v>21.119880676269521</v>
      </c>
      <c r="T338">
        <f t="shared" si="40"/>
        <v>16.41828358974978</v>
      </c>
      <c r="U338">
        <f t="shared" si="41"/>
        <v>20.06837761021707</v>
      </c>
      <c r="V338">
        <f t="shared" si="42"/>
        <v>1.222318855714376</v>
      </c>
      <c r="W338" s="2">
        <f t="shared" si="43"/>
        <v>0.21272011147124037</v>
      </c>
    </row>
    <row r="339" spans="1:27" x14ac:dyDescent="0.25">
      <c r="A339" t="s">
        <v>365</v>
      </c>
      <c r="B339" t="s">
        <v>337</v>
      </c>
      <c r="C339" t="s">
        <v>37</v>
      </c>
      <c r="D339" t="s">
        <v>20</v>
      </c>
      <c r="E339">
        <v>37</v>
      </c>
      <c r="F339">
        <v>4</v>
      </c>
      <c r="G339">
        <v>0</v>
      </c>
      <c r="J339">
        <v>0.77847301959991499</v>
      </c>
      <c r="K339">
        <v>1.0212199687957799</v>
      </c>
      <c r="L339">
        <v>0.99894601106643699</v>
      </c>
      <c r="M339">
        <v>0.89765000343322798</v>
      </c>
      <c r="O339">
        <f t="shared" si="44"/>
        <v>3.3367896253746889</v>
      </c>
      <c r="P339">
        <f t="shared" si="45"/>
        <v>3.8295270138965005</v>
      </c>
      <c r="Q339">
        <f t="shared" si="46"/>
        <v>3.7460007164901823</v>
      </c>
      <c r="R339">
        <f t="shared" si="47"/>
        <v>3.5906000137329119</v>
      </c>
      <c r="T339">
        <f t="shared" si="40"/>
        <v>3.5831583196355945</v>
      </c>
      <c r="U339">
        <f t="shared" si="41"/>
        <v>3.6683003651115471</v>
      </c>
      <c r="V339">
        <f t="shared" si="42"/>
        <v>1.0237617313779792</v>
      </c>
      <c r="W339" s="2">
        <f t="shared" si="43"/>
        <v>0.77303032983380682</v>
      </c>
    </row>
    <row r="340" spans="1:27" x14ac:dyDescent="0.25">
      <c r="A340" t="s">
        <v>366</v>
      </c>
      <c r="B340" t="s">
        <v>337</v>
      </c>
      <c r="C340" t="s">
        <v>37</v>
      </c>
      <c r="D340" t="s">
        <v>20</v>
      </c>
      <c r="E340">
        <v>39</v>
      </c>
      <c r="F340">
        <v>4</v>
      </c>
      <c r="G340">
        <v>0</v>
      </c>
      <c r="J340">
        <v>0.75761097669601396</v>
      </c>
      <c r="K340">
        <v>0.70612001419067405</v>
      </c>
      <c r="L340">
        <v>0.62228697538375899</v>
      </c>
      <c r="M340">
        <v>0.57723897695541404</v>
      </c>
      <c r="O340">
        <f t="shared" si="44"/>
        <v>3.2473680955679982</v>
      </c>
      <c r="P340">
        <f t="shared" si="45"/>
        <v>2.6479169542530991</v>
      </c>
      <c r="Q340">
        <f t="shared" si="46"/>
        <v>2.3335469883517415</v>
      </c>
      <c r="R340">
        <f t="shared" si="47"/>
        <v>2.3089559078216562</v>
      </c>
      <c r="T340">
        <f t="shared" si="40"/>
        <v>2.9476425249105489</v>
      </c>
      <c r="U340">
        <f t="shared" si="41"/>
        <v>2.3212514480866986</v>
      </c>
      <c r="V340">
        <f t="shared" si="42"/>
        <v>0.78749421901393579</v>
      </c>
      <c r="W340" s="2">
        <f t="shared" si="43"/>
        <v>0.17202180270938627</v>
      </c>
    </row>
    <row r="341" spans="1:27" x14ac:dyDescent="0.25">
      <c r="A341" t="s">
        <v>367</v>
      </c>
      <c r="B341" t="s">
        <v>337</v>
      </c>
      <c r="C341" t="s">
        <v>37</v>
      </c>
      <c r="D341" t="s">
        <v>20</v>
      </c>
      <c r="E341">
        <v>39</v>
      </c>
      <c r="F341">
        <v>5</v>
      </c>
      <c r="G341">
        <v>0</v>
      </c>
      <c r="J341">
        <v>1.15363001823425</v>
      </c>
      <c r="K341">
        <v>0.44765201210975603</v>
      </c>
      <c r="L341">
        <v>1.2807400226593</v>
      </c>
      <c r="M341">
        <v>0.40481498837471003</v>
      </c>
      <c r="O341">
        <f t="shared" si="44"/>
        <v>4.9448350545831552</v>
      </c>
      <c r="P341">
        <f t="shared" si="45"/>
        <v>1.6786740619858103</v>
      </c>
      <c r="Q341">
        <f t="shared" si="46"/>
        <v>4.8027150510342365</v>
      </c>
      <c r="R341">
        <f t="shared" si="47"/>
        <v>1.6192599534988401</v>
      </c>
      <c r="T341">
        <f t="shared" si="40"/>
        <v>3.3117545582844827</v>
      </c>
      <c r="U341">
        <f t="shared" si="41"/>
        <v>3.2109875022665384</v>
      </c>
      <c r="V341">
        <f t="shared" si="42"/>
        <v>0.96957290939152729</v>
      </c>
      <c r="W341" s="2">
        <f t="shared" si="43"/>
        <v>0.96877035034042025</v>
      </c>
    </row>
    <row r="342" spans="1:27" x14ac:dyDescent="0.25">
      <c r="A342" t="s">
        <v>368</v>
      </c>
      <c r="B342" t="s">
        <v>337</v>
      </c>
      <c r="C342" t="s">
        <v>37</v>
      </c>
      <c r="D342" t="s">
        <v>20</v>
      </c>
      <c r="E342">
        <v>39</v>
      </c>
      <c r="F342">
        <v>6</v>
      </c>
      <c r="G342">
        <v>0</v>
      </c>
      <c r="J342">
        <v>1.77665996551514</v>
      </c>
      <c r="K342">
        <v>2.0209100246429399</v>
      </c>
      <c r="L342">
        <v>1.9218900203704801</v>
      </c>
      <c r="M342">
        <v>1.8679100275039699</v>
      </c>
      <c r="O342">
        <f t="shared" si="44"/>
        <v>7.615344901479383</v>
      </c>
      <c r="P342">
        <f t="shared" si="45"/>
        <v>7.5783178634377313</v>
      </c>
      <c r="Q342">
        <f t="shared" si="46"/>
        <v>7.2069974889206883</v>
      </c>
      <c r="R342">
        <f t="shared" si="47"/>
        <v>7.4716401100158798</v>
      </c>
      <c r="T342">
        <f t="shared" si="40"/>
        <v>7.5968313824585572</v>
      </c>
      <c r="U342">
        <f t="shared" si="41"/>
        <v>7.339318799468284</v>
      </c>
      <c r="V342">
        <f t="shared" si="42"/>
        <v>0.96610263279176078</v>
      </c>
      <c r="W342" s="2">
        <f t="shared" si="43"/>
        <v>0.19376041252493614</v>
      </c>
    </row>
    <row r="343" spans="1:27" x14ac:dyDescent="0.25">
      <c r="A343" t="s">
        <v>369</v>
      </c>
      <c r="B343" t="s">
        <v>337</v>
      </c>
      <c r="C343" t="s">
        <v>37</v>
      </c>
      <c r="D343" t="s">
        <v>20</v>
      </c>
      <c r="E343">
        <v>35</v>
      </c>
      <c r="F343">
        <v>2</v>
      </c>
      <c r="G343">
        <v>0</v>
      </c>
      <c r="J343">
        <v>1E-10</v>
      </c>
      <c r="K343">
        <v>1E-10</v>
      </c>
      <c r="L343">
        <v>1E-10</v>
      </c>
      <c r="M343">
        <v>1E-10</v>
      </c>
      <c r="O343">
        <f t="shared" si="44"/>
        <v>4.2863266180882982E-10</v>
      </c>
      <c r="P343">
        <f t="shared" si="45"/>
        <v>3.7499531255859303E-10</v>
      </c>
      <c r="Q343">
        <f t="shared" si="46"/>
        <v>3.7499531255859303E-10</v>
      </c>
      <c r="R343">
        <f t="shared" si="47"/>
        <v>4.0000000000000001E-10</v>
      </c>
      <c r="T343">
        <f t="shared" si="40"/>
        <v>4.0181398718371143E-10</v>
      </c>
      <c r="U343">
        <f t="shared" si="41"/>
        <v>3.874976562792965E-10</v>
      </c>
      <c r="V343">
        <f t="shared" si="42"/>
        <v>0.96437075024501462</v>
      </c>
      <c r="W343" s="2">
        <f t="shared" si="43"/>
        <v>0.6763012972827992</v>
      </c>
    </row>
    <row r="344" spans="1:27" x14ac:dyDescent="0.25">
      <c r="A344" t="s">
        <v>370</v>
      </c>
      <c r="B344" t="s">
        <v>337</v>
      </c>
      <c r="C344" t="s">
        <v>37</v>
      </c>
      <c r="D344" t="s">
        <v>20</v>
      </c>
      <c r="E344">
        <v>35</v>
      </c>
      <c r="F344">
        <v>3</v>
      </c>
      <c r="G344">
        <v>0</v>
      </c>
      <c r="J344">
        <v>1E-10</v>
      </c>
      <c r="K344">
        <v>1E-10</v>
      </c>
      <c r="L344">
        <v>1E-10</v>
      </c>
      <c r="M344">
        <v>1E-10</v>
      </c>
      <c r="O344">
        <f t="shared" si="44"/>
        <v>4.2863266180882982E-10</v>
      </c>
      <c r="P344">
        <f t="shared" si="45"/>
        <v>3.7499531255859303E-10</v>
      </c>
      <c r="Q344">
        <f t="shared" si="46"/>
        <v>3.7499531255859303E-10</v>
      </c>
      <c r="R344">
        <f t="shared" si="47"/>
        <v>4.0000000000000001E-10</v>
      </c>
      <c r="T344">
        <f t="shared" si="40"/>
        <v>4.0181398718371143E-10</v>
      </c>
      <c r="U344">
        <f t="shared" si="41"/>
        <v>3.874976562792965E-10</v>
      </c>
      <c r="V344">
        <f t="shared" si="42"/>
        <v>0.96437075024501462</v>
      </c>
      <c r="W344" s="2">
        <f t="shared" si="43"/>
        <v>0.6763012972827992</v>
      </c>
    </row>
    <row r="345" spans="1:27" x14ac:dyDescent="0.25">
      <c r="A345" t="s">
        <v>371</v>
      </c>
      <c r="B345" t="s">
        <v>337</v>
      </c>
      <c r="C345" t="s">
        <v>37</v>
      </c>
      <c r="D345" t="s">
        <v>20</v>
      </c>
      <c r="E345">
        <v>39</v>
      </c>
      <c r="F345">
        <v>4</v>
      </c>
      <c r="G345">
        <v>0</v>
      </c>
      <c r="J345">
        <v>1E-10</v>
      </c>
      <c r="K345">
        <v>1E-10</v>
      </c>
      <c r="L345">
        <v>0.16628700494766199</v>
      </c>
      <c r="M345">
        <v>1E-10</v>
      </c>
      <c r="O345">
        <f t="shared" si="44"/>
        <v>4.2863266180882982E-10</v>
      </c>
      <c r="P345">
        <f t="shared" si="45"/>
        <v>3.7499531255859303E-10</v>
      </c>
      <c r="Q345">
        <f t="shared" si="46"/>
        <v>0.62356847394780812</v>
      </c>
      <c r="R345">
        <f t="shared" si="47"/>
        <v>4.0000000000000001E-10</v>
      </c>
      <c r="T345">
        <f t="shared" si="40"/>
        <v>4.0181398718371143E-10</v>
      </c>
      <c r="U345">
        <f t="shared" si="41"/>
        <v>0.31178423717390408</v>
      </c>
      <c r="V345">
        <f t="shared" si="42"/>
        <v>775941722.08682895</v>
      </c>
      <c r="W345" s="2">
        <f t="shared" si="43"/>
        <v>0.42264973081261359</v>
      </c>
      <c r="AA345" s="4"/>
    </row>
    <row r="346" spans="1:27" x14ac:dyDescent="0.25">
      <c r="A346" t="s">
        <v>372</v>
      </c>
      <c r="B346" t="s">
        <v>337</v>
      </c>
      <c r="C346" t="s">
        <v>37</v>
      </c>
      <c r="D346" t="s">
        <v>20</v>
      </c>
      <c r="E346">
        <v>39</v>
      </c>
      <c r="F346">
        <v>5</v>
      </c>
      <c r="G346">
        <v>0</v>
      </c>
      <c r="J346">
        <v>1E-10</v>
      </c>
      <c r="K346">
        <v>1.0464700460434</v>
      </c>
      <c r="L346">
        <v>1E-10</v>
      </c>
      <c r="M346">
        <v>0.93249899148940996</v>
      </c>
      <c r="O346">
        <f t="shared" si="44"/>
        <v>4.2863266180882982E-10</v>
      </c>
      <c r="P346">
        <f t="shared" si="45"/>
        <v>3.9242136199925</v>
      </c>
      <c r="Q346">
        <f t="shared" si="46"/>
        <v>3.7499531255859303E-10</v>
      </c>
      <c r="R346">
        <f t="shared" si="47"/>
        <v>3.7299959659576398</v>
      </c>
      <c r="T346">
        <f t="shared" si="40"/>
        <v>1.9621068102105663</v>
      </c>
      <c r="U346">
        <f t="shared" si="41"/>
        <v>1.8649979831663175</v>
      </c>
      <c r="V346">
        <f t="shared" si="42"/>
        <v>0.9505078793168108</v>
      </c>
      <c r="W346" s="2">
        <f t="shared" si="43"/>
        <v>0.9746423549254486</v>
      </c>
    </row>
    <row r="347" spans="1:27" x14ac:dyDescent="0.25">
      <c r="A347" t="s">
        <v>373</v>
      </c>
      <c r="B347" t="s">
        <v>337</v>
      </c>
      <c r="C347" t="s">
        <v>37</v>
      </c>
      <c r="D347" t="s">
        <v>20</v>
      </c>
      <c r="E347">
        <v>39</v>
      </c>
      <c r="F347">
        <v>6</v>
      </c>
      <c r="G347">
        <v>0</v>
      </c>
      <c r="J347">
        <v>2.1843099594116202</v>
      </c>
      <c r="K347">
        <v>2.8222200870513898</v>
      </c>
      <c r="L347">
        <v>2.5133500099182098</v>
      </c>
      <c r="M347">
        <v>2.95459008216858</v>
      </c>
      <c r="O347">
        <f t="shared" si="44"/>
        <v>9.3626659211813976</v>
      </c>
      <c r="P347">
        <f t="shared" si="45"/>
        <v>10.583193036529755</v>
      </c>
      <c r="Q347">
        <f t="shared" si="46"/>
        <v>9.4249447253842185</v>
      </c>
      <c r="R347">
        <f t="shared" si="47"/>
        <v>11.81836032867432</v>
      </c>
      <c r="T347">
        <f t="shared" si="40"/>
        <v>9.9729294788555762</v>
      </c>
      <c r="U347">
        <f t="shared" si="41"/>
        <v>10.621652527029269</v>
      </c>
      <c r="V347">
        <f t="shared" si="42"/>
        <v>1.0650483942104578</v>
      </c>
      <c r="W347" s="2">
        <f t="shared" si="43"/>
        <v>0.67684418059698193</v>
      </c>
    </row>
    <row r="348" spans="1:27" x14ac:dyDescent="0.25">
      <c r="A348" t="s">
        <v>374</v>
      </c>
      <c r="B348" t="s">
        <v>337</v>
      </c>
      <c r="C348" t="s">
        <v>37</v>
      </c>
      <c r="D348" t="s">
        <v>20</v>
      </c>
      <c r="E348">
        <v>36</v>
      </c>
      <c r="F348">
        <v>1</v>
      </c>
      <c r="G348">
        <v>0</v>
      </c>
      <c r="J348">
        <v>6.0654802322387704</v>
      </c>
      <c r="K348">
        <v>7.4950699806213397</v>
      </c>
      <c r="L348">
        <v>4.43743991851807</v>
      </c>
      <c r="M348">
        <v>3.6235098838806201</v>
      </c>
      <c r="O348">
        <f t="shared" si="44"/>
        <v>25.998629370933433</v>
      </c>
      <c r="P348">
        <f t="shared" si="45"/>
        <v>28.106161100316267</v>
      </c>
      <c r="Q348">
        <f t="shared" si="46"/>
        <v>16.64019169204661</v>
      </c>
      <c r="R348">
        <f t="shared" si="47"/>
        <v>14.49403953552248</v>
      </c>
      <c r="T348">
        <f t="shared" si="40"/>
        <v>27.05239523562485</v>
      </c>
      <c r="U348">
        <f t="shared" si="41"/>
        <v>15.567115613784544</v>
      </c>
      <c r="V348">
        <f t="shared" si="42"/>
        <v>0.57544315311808203</v>
      </c>
      <c r="W348" s="2">
        <f t="shared" si="43"/>
        <v>1.6718393082608838E-2</v>
      </c>
      <c r="Y348" s="13"/>
      <c r="AA348" s="7"/>
    </row>
    <row r="349" spans="1:27" x14ac:dyDescent="0.25">
      <c r="A349" t="s">
        <v>375</v>
      </c>
      <c r="B349" t="s">
        <v>337</v>
      </c>
      <c r="C349" t="s">
        <v>37</v>
      </c>
      <c r="D349" t="s">
        <v>20</v>
      </c>
      <c r="E349">
        <v>36</v>
      </c>
      <c r="F349">
        <v>2</v>
      </c>
      <c r="G349">
        <v>0</v>
      </c>
      <c r="J349">
        <v>16.787000656127901</v>
      </c>
      <c r="K349">
        <v>18.998699188232401</v>
      </c>
      <c r="L349">
        <v>19.503599166870099</v>
      </c>
      <c r="M349">
        <v>20.439399719238299</v>
      </c>
      <c r="O349">
        <f t="shared" si="44"/>
        <v>71.954567750226744</v>
      </c>
      <c r="P349">
        <f t="shared" si="45"/>
        <v>71.244231402978954</v>
      </c>
      <c r="Q349">
        <f t="shared" si="46"/>
        <v>73.137582655979671</v>
      </c>
      <c r="R349">
        <f t="shared" si="47"/>
        <v>81.757598876953196</v>
      </c>
      <c r="T349">
        <f t="shared" si="40"/>
        <v>71.599399576602849</v>
      </c>
      <c r="U349">
        <f t="shared" si="41"/>
        <v>77.447590766466433</v>
      </c>
      <c r="V349">
        <f t="shared" si="42"/>
        <v>1.0816793328498058</v>
      </c>
      <c r="W349" s="2">
        <f t="shared" si="43"/>
        <v>0.30889036211103005</v>
      </c>
    </row>
    <row r="350" spans="1:27" x14ac:dyDescent="0.25">
      <c r="A350" t="s">
        <v>376</v>
      </c>
      <c r="B350" t="s">
        <v>337</v>
      </c>
      <c r="C350" t="s">
        <v>37</v>
      </c>
      <c r="D350" t="s">
        <v>20</v>
      </c>
      <c r="E350">
        <v>36</v>
      </c>
      <c r="F350">
        <v>3</v>
      </c>
      <c r="G350">
        <v>0</v>
      </c>
      <c r="J350">
        <v>1E-10</v>
      </c>
      <c r="K350">
        <v>0.45993798971176098</v>
      </c>
      <c r="L350">
        <v>0.42067998647689803</v>
      </c>
      <c r="M350">
        <v>0.401008009910583</v>
      </c>
      <c r="O350">
        <f t="shared" si="44"/>
        <v>4.2863266180882982E-10</v>
      </c>
      <c r="P350">
        <f t="shared" si="45"/>
        <v>1.7247459020953273</v>
      </c>
      <c r="Q350">
        <f t="shared" si="46"/>
        <v>1.5775302301604905</v>
      </c>
      <c r="R350">
        <f t="shared" si="47"/>
        <v>1.604032039642332</v>
      </c>
      <c r="T350">
        <f t="shared" si="40"/>
        <v>0.86237295126197999</v>
      </c>
      <c r="U350">
        <f t="shared" si="41"/>
        <v>1.5907811349014112</v>
      </c>
      <c r="V350">
        <f t="shared" si="42"/>
        <v>1.8446556476214759</v>
      </c>
      <c r="W350" s="2">
        <f t="shared" si="43"/>
        <v>0.48727848691535613</v>
      </c>
      <c r="AA350" s="5"/>
    </row>
    <row r="351" spans="1:27" x14ac:dyDescent="0.25">
      <c r="A351" t="s">
        <v>377</v>
      </c>
      <c r="B351" t="s">
        <v>337</v>
      </c>
      <c r="C351" t="s">
        <v>37</v>
      </c>
      <c r="D351" t="s">
        <v>20</v>
      </c>
      <c r="E351">
        <v>38</v>
      </c>
      <c r="F351">
        <v>2</v>
      </c>
      <c r="G351">
        <v>0</v>
      </c>
      <c r="J351">
        <v>0.31286600232124301</v>
      </c>
      <c r="K351">
        <v>1E-10</v>
      </c>
      <c r="L351">
        <v>0.48474898934364302</v>
      </c>
      <c r="M351">
        <v>0.39470100402831998</v>
      </c>
      <c r="O351">
        <f t="shared" si="44"/>
        <v>1.3410458736444193</v>
      </c>
      <c r="P351">
        <f t="shared" si="45"/>
        <v>3.7499531255859303E-10</v>
      </c>
      <c r="Q351">
        <f t="shared" si="46"/>
        <v>1.8177859877138147</v>
      </c>
      <c r="R351">
        <f t="shared" si="47"/>
        <v>1.5788040161132799</v>
      </c>
      <c r="T351">
        <f t="shared" si="40"/>
        <v>0.67052293700970733</v>
      </c>
      <c r="U351">
        <f t="shared" si="41"/>
        <v>1.6982950019135474</v>
      </c>
      <c r="V351">
        <f t="shared" si="42"/>
        <v>2.5327918079690699</v>
      </c>
      <c r="W351" s="2">
        <f t="shared" si="43"/>
        <v>0.27034440460409614</v>
      </c>
      <c r="AA351" s="4"/>
    </row>
    <row r="352" spans="1:27" x14ac:dyDescent="0.25">
      <c r="A352" t="s">
        <v>378</v>
      </c>
      <c r="B352" t="s">
        <v>337</v>
      </c>
      <c r="C352" t="s">
        <v>37</v>
      </c>
      <c r="D352" t="s">
        <v>20</v>
      </c>
      <c r="E352">
        <v>38</v>
      </c>
      <c r="F352">
        <v>3</v>
      </c>
      <c r="G352">
        <v>0</v>
      </c>
      <c r="J352">
        <v>1.60183000564575</v>
      </c>
      <c r="K352">
        <v>1.94245994091034</v>
      </c>
      <c r="L352">
        <v>1.93192994594574</v>
      </c>
      <c r="M352">
        <v>2.01116991043091</v>
      </c>
      <c r="O352">
        <f t="shared" si="44"/>
        <v>6.8659665908519072</v>
      </c>
      <c r="P352">
        <f t="shared" si="45"/>
        <v>7.2841337267421906</v>
      </c>
      <c r="Q352">
        <f t="shared" si="46"/>
        <v>7.2446467392122846</v>
      </c>
      <c r="R352">
        <f t="shared" si="47"/>
        <v>8.0446796417236399</v>
      </c>
      <c r="T352">
        <f t="shared" si="40"/>
        <v>7.0750501587970493</v>
      </c>
      <c r="U352">
        <f t="shared" si="41"/>
        <v>7.6446631904679627</v>
      </c>
      <c r="V352">
        <f t="shared" si="42"/>
        <v>1.0805101050715042</v>
      </c>
      <c r="W352" s="2">
        <f t="shared" si="43"/>
        <v>0.33419210830164081</v>
      </c>
    </row>
    <row r="353" spans="1:27" x14ac:dyDescent="0.25">
      <c r="A353" t="s">
        <v>379</v>
      </c>
      <c r="B353" t="s">
        <v>337</v>
      </c>
      <c r="C353" t="s">
        <v>37</v>
      </c>
      <c r="D353" t="s">
        <v>20</v>
      </c>
      <c r="E353">
        <v>38</v>
      </c>
      <c r="F353">
        <v>4</v>
      </c>
      <c r="G353">
        <v>0</v>
      </c>
      <c r="J353">
        <v>70.440498352050795</v>
      </c>
      <c r="K353">
        <v>83.165802001953097</v>
      </c>
      <c r="L353">
        <v>81.824699401855497</v>
      </c>
      <c r="M353">
        <v>79.384597778320298</v>
      </c>
      <c r="O353">
        <f t="shared" si="44"/>
        <v>301.93098307780025</v>
      </c>
      <c r="P353">
        <f t="shared" si="45"/>
        <v>311.86785915908462</v>
      </c>
      <c r="Q353">
        <f t="shared" si="46"/>
        <v>306.8387872721172</v>
      </c>
      <c r="R353">
        <f t="shared" si="47"/>
        <v>317.53839111328119</v>
      </c>
      <c r="T353">
        <f t="shared" si="40"/>
        <v>306.89942111844243</v>
      </c>
      <c r="U353">
        <f t="shared" si="41"/>
        <v>312.18858919269917</v>
      </c>
      <c r="V353">
        <f t="shared" si="42"/>
        <v>1.0172342067475437</v>
      </c>
      <c r="W353" s="2">
        <f t="shared" si="43"/>
        <v>0.54408265711276071</v>
      </c>
    </row>
    <row r="354" spans="1:27" x14ac:dyDescent="0.25">
      <c r="A354" t="s">
        <v>380</v>
      </c>
      <c r="B354" t="s">
        <v>337</v>
      </c>
      <c r="C354" t="s">
        <v>37</v>
      </c>
      <c r="D354" t="s">
        <v>20</v>
      </c>
      <c r="E354">
        <v>38</v>
      </c>
      <c r="F354">
        <v>5</v>
      </c>
      <c r="G354">
        <v>0</v>
      </c>
      <c r="J354">
        <v>1E-10</v>
      </c>
      <c r="K354">
        <v>1E-10</v>
      </c>
      <c r="L354">
        <v>1E-10</v>
      </c>
      <c r="M354">
        <v>1E-10</v>
      </c>
      <c r="O354">
        <f t="shared" si="44"/>
        <v>4.2863266180882982E-10</v>
      </c>
      <c r="P354">
        <f t="shared" si="45"/>
        <v>3.7499531255859303E-10</v>
      </c>
      <c r="Q354">
        <f t="shared" si="46"/>
        <v>3.7499531255859303E-10</v>
      </c>
      <c r="R354">
        <f t="shared" si="47"/>
        <v>4.0000000000000001E-10</v>
      </c>
      <c r="T354">
        <f t="shared" si="40"/>
        <v>4.0181398718371143E-10</v>
      </c>
      <c r="U354">
        <f t="shared" si="41"/>
        <v>3.874976562792965E-10</v>
      </c>
      <c r="V354">
        <f t="shared" si="42"/>
        <v>0.96437075024501462</v>
      </c>
      <c r="W354" s="2">
        <f t="shared" si="43"/>
        <v>0.6763012972827992</v>
      </c>
    </row>
    <row r="355" spans="1:27" x14ac:dyDescent="0.25">
      <c r="A355" t="s">
        <v>381</v>
      </c>
      <c r="B355" t="s">
        <v>337</v>
      </c>
      <c r="C355" t="s">
        <v>37</v>
      </c>
      <c r="D355" t="s">
        <v>20</v>
      </c>
      <c r="E355">
        <v>40</v>
      </c>
      <c r="F355">
        <v>4</v>
      </c>
      <c r="G355">
        <v>0</v>
      </c>
      <c r="J355">
        <v>8.0017900466918892</v>
      </c>
      <c r="K355">
        <v>8.8843297958374006</v>
      </c>
      <c r="L355">
        <v>11.098299980163601</v>
      </c>
      <c r="M355">
        <v>10.860400199890099</v>
      </c>
      <c r="O355">
        <f t="shared" si="44"/>
        <v>34.298285669489452</v>
      </c>
      <c r="P355">
        <f t="shared" si="45"/>
        <v>33.315820286636665</v>
      </c>
      <c r="Q355">
        <f t="shared" si="46"/>
        <v>41.618104699304759</v>
      </c>
      <c r="R355">
        <f t="shared" si="47"/>
        <v>43.441600799560398</v>
      </c>
      <c r="T355">
        <f t="shared" si="40"/>
        <v>33.807052978063055</v>
      </c>
      <c r="U355">
        <f t="shared" si="41"/>
        <v>42.529852749432578</v>
      </c>
      <c r="V355">
        <f t="shared" si="42"/>
        <v>1.2580171592309342</v>
      </c>
      <c r="W355" s="2">
        <f t="shared" si="43"/>
        <v>1.3805649901075004E-2</v>
      </c>
      <c r="Y355" s="14"/>
    </row>
    <row r="356" spans="1:27" x14ac:dyDescent="0.25">
      <c r="A356" t="s">
        <v>382</v>
      </c>
      <c r="B356" t="s">
        <v>337</v>
      </c>
      <c r="C356" t="s">
        <v>37</v>
      </c>
      <c r="D356" t="s">
        <v>20</v>
      </c>
      <c r="E356">
        <v>40</v>
      </c>
      <c r="F356">
        <v>5</v>
      </c>
      <c r="G356">
        <v>0</v>
      </c>
      <c r="J356">
        <v>68.4468994140625</v>
      </c>
      <c r="K356">
        <v>79.874000549316406</v>
      </c>
      <c r="L356">
        <v>75.478500366210895</v>
      </c>
      <c r="M356">
        <v>76.891197204589801</v>
      </c>
      <c r="O356">
        <f t="shared" si="44"/>
        <v>293.38576688410842</v>
      </c>
      <c r="P356">
        <f t="shared" si="45"/>
        <v>299.52375801296137</v>
      </c>
      <c r="Q356">
        <f t="shared" si="46"/>
        <v>283.04083836281131</v>
      </c>
      <c r="R356">
        <f t="shared" si="47"/>
        <v>307.5647888183592</v>
      </c>
      <c r="T356">
        <f t="shared" si="40"/>
        <v>296.45476244853489</v>
      </c>
      <c r="U356">
        <f t="shared" si="41"/>
        <v>295.30281359058529</v>
      </c>
      <c r="V356">
        <f t="shared" si="42"/>
        <v>0.99611425079349303</v>
      </c>
      <c r="W356" s="2">
        <f t="shared" si="43"/>
        <v>0.93569211528579399</v>
      </c>
    </row>
    <row r="357" spans="1:27" x14ac:dyDescent="0.25">
      <c r="A357" t="s">
        <v>383</v>
      </c>
      <c r="B357" t="s">
        <v>337</v>
      </c>
      <c r="C357" t="s">
        <v>37</v>
      </c>
      <c r="D357" t="s">
        <v>20</v>
      </c>
      <c r="E357">
        <v>40</v>
      </c>
      <c r="F357">
        <v>6</v>
      </c>
      <c r="G357">
        <v>0</v>
      </c>
      <c r="J357">
        <v>287.66198730468801</v>
      </c>
      <c r="K357">
        <v>344.82199096679699</v>
      </c>
      <c r="L357">
        <v>338.40701293945301</v>
      </c>
      <c r="M357">
        <v>330.64801025390602</v>
      </c>
      <c r="O357">
        <f t="shared" si="44"/>
        <v>1233.0132331962623</v>
      </c>
      <c r="P357">
        <f t="shared" si="45"/>
        <v>1293.0663027967037</v>
      </c>
      <c r="Q357">
        <f t="shared" si="46"/>
        <v>1269.0104358925</v>
      </c>
      <c r="R357">
        <f t="shared" si="47"/>
        <v>1322.5920410156241</v>
      </c>
      <c r="T357">
        <f t="shared" si="40"/>
        <v>1263.0397679964831</v>
      </c>
      <c r="U357">
        <f t="shared" si="41"/>
        <v>1295.8012384540621</v>
      </c>
      <c r="V357">
        <f t="shared" si="42"/>
        <v>1.0259385898114257</v>
      </c>
      <c r="W357" s="2">
        <f t="shared" si="43"/>
        <v>0.50108756821750222</v>
      </c>
    </row>
    <row r="358" spans="1:27" x14ac:dyDescent="0.25">
      <c r="A358" t="s">
        <v>384</v>
      </c>
      <c r="B358" t="s">
        <v>337</v>
      </c>
      <c r="C358" t="s">
        <v>37</v>
      </c>
      <c r="D358" t="s">
        <v>20</v>
      </c>
      <c r="E358">
        <v>36</v>
      </c>
      <c r="F358">
        <v>2</v>
      </c>
      <c r="G358">
        <v>0</v>
      </c>
      <c r="J358">
        <v>8.4608097076415998</v>
      </c>
      <c r="K358">
        <v>8.8442401885986293</v>
      </c>
      <c r="L358">
        <v>5.0885701179504403</v>
      </c>
      <c r="M358">
        <v>5.2891898155212402</v>
      </c>
      <c r="O358">
        <f t="shared" si="44"/>
        <v>36.265793860444063</v>
      </c>
      <c r="P358">
        <f t="shared" si="45"/>
        <v>33.165486138668122</v>
      </c>
      <c r="Q358">
        <f t="shared" si="46"/>
        <v>19.081899418571417</v>
      </c>
      <c r="R358">
        <f t="shared" si="47"/>
        <v>21.156759262084961</v>
      </c>
      <c r="T358">
        <f t="shared" si="40"/>
        <v>34.715639999556089</v>
      </c>
      <c r="U358">
        <f t="shared" si="41"/>
        <v>20.119329340328189</v>
      </c>
      <c r="V358">
        <f t="shared" si="42"/>
        <v>0.57954654848896514</v>
      </c>
      <c r="W358" s="2">
        <f t="shared" si="43"/>
        <v>1.5941001715822495E-2</v>
      </c>
      <c r="Y358" s="13"/>
      <c r="AA358" s="7"/>
    </row>
    <row r="359" spans="1:27" x14ac:dyDescent="0.25">
      <c r="A359" t="s">
        <v>385</v>
      </c>
      <c r="B359" t="s">
        <v>337</v>
      </c>
      <c r="C359" t="s">
        <v>37</v>
      </c>
      <c r="D359" t="s">
        <v>20</v>
      </c>
      <c r="E359">
        <v>36</v>
      </c>
      <c r="F359">
        <v>3</v>
      </c>
      <c r="G359">
        <v>0</v>
      </c>
      <c r="J359">
        <v>5.9526700973510698</v>
      </c>
      <c r="K359">
        <v>6.78008985519409</v>
      </c>
      <c r="L359">
        <v>5.3434801101684597</v>
      </c>
      <c r="M359">
        <v>5.84249019622803</v>
      </c>
      <c r="O359">
        <f t="shared" si="44"/>
        <v>25.515088286974152</v>
      </c>
      <c r="P359">
        <f t="shared" si="45"/>
        <v>25.425019144238533</v>
      </c>
      <c r="Q359">
        <f t="shared" si="46"/>
        <v>20.037799940632464</v>
      </c>
      <c r="R359">
        <f t="shared" si="47"/>
        <v>23.36996078491212</v>
      </c>
      <c r="T359">
        <f t="shared" si="40"/>
        <v>25.47005371560634</v>
      </c>
      <c r="U359">
        <f t="shared" si="41"/>
        <v>21.703880362772292</v>
      </c>
      <c r="V359">
        <f t="shared" si="42"/>
        <v>0.85213327797081206</v>
      </c>
      <c r="W359" s="2">
        <f t="shared" si="43"/>
        <v>0.15232513197191422</v>
      </c>
    </row>
    <row r="360" spans="1:27" x14ac:dyDescent="0.25">
      <c r="A360" t="s">
        <v>386</v>
      </c>
      <c r="B360" t="s">
        <v>337</v>
      </c>
      <c r="C360" t="s">
        <v>37</v>
      </c>
      <c r="D360" t="s">
        <v>20</v>
      </c>
      <c r="E360">
        <v>36</v>
      </c>
      <c r="F360">
        <v>4</v>
      </c>
      <c r="G360">
        <v>0</v>
      </c>
      <c r="J360">
        <v>1E-10</v>
      </c>
      <c r="K360">
        <v>1E-10</v>
      </c>
      <c r="L360">
        <v>1E-10</v>
      </c>
      <c r="M360">
        <v>1.7436599731445299</v>
      </c>
      <c r="O360">
        <f t="shared" si="44"/>
        <v>4.2863266180882982E-10</v>
      </c>
      <c r="P360">
        <f t="shared" si="45"/>
        <v>3.7499531255859303E-10</v>
      </c>
      <c r="Q360">
        <f t="shared" si="46"/>
        <v>3.7499531255859303E-10</v>
      </c>
      <c r="R360">
        <f t="shared" si="47"/>
        <v>6.9746398925781197</v>
      </c>
      <c r="T360">
        <f t="shared" si="40"/>
        <v>4.0181398718371143E-10</v>
      </c>
      <c r="U360">
        <f t="shared" si="41"/>
        <v>3.4873199464765574</v>
      </c>
      <c r="V360">
        <f t="shared" si="42"/>
        <v>8678941146.1730347</v>
      </c>
      <c r="W360" s="2">
        <f t="shared" si="43"/>
        <v>0.42264973081333423</v>
      </c>
      <c r="AA360" s="4"/>
    </row>
    <row r="361" spans="1:27" x14ac:dyDescent="0.25">
      <c r="A361" t="s">
        <v>387</v>
      </c>
      <c r="B361" t="s">
        <v>337</v>
      </c>
      <c r="C361" t="s">
        <v>37</v>
      </c>
      <c r="D361" t="s">
        <v>20</v>
      </c>
      <c r="E361">
        <v>38</v>
      </c>
      <c r="F361">
        <v>2</v>
      </c>
      <c r="G361">
        <v>0</v>
      </c>
      <c r="J361">
        <v>0.38720500469207803</v>
      </c>
      <c r="K361">
        <v>1E-10</v>
      </c>
      <c r="L361">
        <v>0.40745601058006298</v>
      </c>
      <c r="M361">
        <v>0.31713798642158503</v>
      </c>
      <c r="O361">
        <f t="shared" si="44"/>
        <v>1.6596871182686583</v>
      </c>
      <c r="P361">
        <f t="shared" si="45"/>
        <v>3.7499531255859303E-10</v>
      </c>
      <c r="Q361">
        <f t="shared" si="46"/>
        <v>1.5279409404134809</v>
      </c>
      <c r="R361">
        <f t="shared" si="47"/>
        <v>1.2685519456863401</v>
      </c>
      <c r="T361">
        <f t="shared" si="40"/>
        <v>0.82984355932182685</v>
      </c>
      <c r="U361">
        <f t="shared" si="41"/>
        <v>1.3982464430499104</v>
      </c>
      <c r="V361">
        <f t="shared" si="42"/>
        <v>1.684951853084935</v>
      </c>
      <c r="W361" s="2">
        <f t="shared" si="43"/>
        <v>0.56835049557390971</v>
      </c>
      <c r="AA361" s="6"/>
    </row>
    <row r="362" spans="1:27" x14ac:dyDescent="0.25">
      <c r="A362" t="s">
        <v>388</v>
      </c>
      <c r="B362" t="s">
        <v>337</v>
      </c>
      <c r="C362" t="s">
        <v>37</v>
      </c>
      <c r="D362" t="s">
        <v>20</v>
      </c>
      <c r="E362">
        <v>38</v>
      </c>
      <c r="F362">
        <v>3</v>
      </c>
      <c r="G362">
        <v>0</v>
      </c>
      <c r="J362">
        <v>0.37790098786354098</v>
      </c>
      <c r="K362">
        <v>0.459560006856918</v>
      </c>
      <c r="L362">
        <v>0.44523501396179199</v>
      </c>
      <c r="M362">
        <v>0.48242399096489003</v>
      </c>
      <c r="O362">
        <f t="shared" si="44"/>
        <v>1.6198070632813586</v>
      </c>
      <c r="P362">
        <f t="shared" si="45"/>
        <v>1.723328484107391</v>
      </c>
      <c r="Q362">
        <f t="shared" si="46"/>
        <v>1.669610432226317</v>
      </c>
      <c r="R362">
        <f t="shared" si="47"/>
        <v>1.9296959638595601</v>
      </c>
      <c r="T362">
        <f t="shared" si="40"/>
        <v>1.6715677736943748</v>
      </c>
      <c r="U362">
        <f t="shared" si="41"/>
        <v>1.7996531980429387</v>
      </c>
      <c r="V362">
        <f t="shared" si="42"/>
        <v>1.0766259234978424</v>
      </c>
      <c r="W362" s="2">
        <f t="shared" si="43"/>
        <v>0.45673065163883919</v>
      </c>
    </row>
    <row r="363" spans="1:27" x14ac:dyDescent="0.25">
      <c r="A363" t="s">
        <v>389</v>
      </c>
      <c r="B363" t="s">
        <v>337</v>
      </c>
      <c r="C363" t="s">
        <v>37</v>
      </c>
      <c r="D363" t="s">
        <v>20</v>
      </c>
      <c r="E363">
        <v>38</v>
      </c>
      <c r="F363">
        <v>4</v>
      </c>
      <c r="G363">
        <v>0</v>
      </c>
      <c r="J363">
        <v>2.24232006072998</v>
      </c>
      <c r="K363">
        <v>2.82853007316589</v>
      </c>
      <c r="L363">
        <v>2.6508600711822501</v>
      </c>
      <c r="M363">
        <v>2.6915500164032</v>
      </c>
      <c r="O363">
        <f t="shared" si="44"/>
        <v>9.6113161625802821</v>
      </c>
      <c r="P363">
        <f t="shared" si="45"/>
        <v>10.606855188682228</v>
      </c>
      <c r="Q363">
        <f t="shared" si="46"/>
        <v>9.9406010094208188</v>
      </c>
      <c r="R363">
        <f t="shared" si="47"/>
        <v>10.7662000656128</v>
      </c>
      <c r="T363">
        <f t="shared" si="40"/>
        <v>10.109085675631256</v>
      </c>
      <c r="U363">
        <f t="shared" si="41"/>
        <v>10.353400537516809</v>
      </c>
      <c r="V363">
        <f t="shared" si="42"/>
        <v>1.0241678495686799</v>
      </c>
      <c r="W363" s="2">
        <f t="shared" si="43"/>
        <v>0.74190189046611332</v>
      </c>
    </row>
    <row r="364" spans="1:27" x14ac:dyDescent="0.25">
      <c r="A364" t="s">
        <v>390</v>
      </c>
      <c r="B364" t="s">
        <v>337</v>
      </c>
      <c r="C364" t="s">
        <v>37</v>
      </c>
      <c r="D364" t="s">
        <v>20</v>
      </c>
      <c r="E364">
        <v>38</v>
      </c>
      <c r="F364">
        <v>5</v>
      </c>
      <c r="G364">
        <v>0</v>
      </c>
      <c r="J364">
        <v>10.7237997055054</v>
      </c>
      <c r="K364">
        <v>12.7596998214722</v>
      </c>
      <c r="L364">
        <v>12.168199539184601</v>
      </c>
      <c r="M364">
        <v>11.054900169372599</v>
      </c>
      <c r="O364">
        <f t="shared" si="44"/>
        <v>45.965708124755245</v>
      </c>
      <c r="P364">
        <f t="shared" si="45"/>
        <v>47.848276227067906</v>
      </c>
      <c r="Q364">
        <f t="shared" si="46"/>
        <v>45.630177894718564</v>
      </c>
      <c r="R364">
        <f t="shared" si="47"/>
        <v>44.219600677490398</v>
      </c>
      <c r="T364">
        <f t="shared" si="40"/>
        <v>46.906992175911576</v>
      </c>
      <c r="U364">
        <f t="shared" si="41"/>
        <v>44.924889286104481</v>
      </c>
      <c r="V364">
        <f t="shared" si="42"/>
        <v>0.9577439780752991</v>
      </c>
      <c r="W364" s="2">
        <f t="shared" si="43"/>
        <v>0.23399684045076075</v>
      </c>
    </row>
    <row r="365" spans="1:27" x14ac:dyDescent="0.25">
      <c r="A365" t="s">
        <v>391</v>
      </c>
      <c r="B365" t="s">
        <v>337</v>
      </c>
      <c r="C365" t="s">
        <v>37</v>
      </c>
      <c r="D365" t="s">
        <v>20</v>
      </c>
      <c r="E365">
        <v>38</v>
      </c>
      <c r="F365">
        <v>6</v>
      </c>
      <c r="G365">
        <v>0</v>
      </c>
      <c r="J365">
        <v>1E-10</v>
      </c>
      <c r="K365">
        <v>1E-10</v>
      </c>
      <c r="L365">
        <v>1E-10</v>
      </c>
      <c r="M365">
        <v>1E-10</v>
      </c>
      <c r="O365">
        <f t="shared" si="44"/>
        <v>4.2863266180882982E-10</v>
      </c>
      <c r="P365">
        <f t="shared" si="45"/>
        <v>3.7499531255859303E-10</v>
      </c>
      <c r="Q365">
        <f t="shared" si="46"/>
        <v>3.7499531255859303E-10</v>
      </c>
      <c r="R365">
        <f t="shared" si="47"/>
        <v>4.0000000000000001E-10</v>
      </c>
      <c r="T365">
        <f t="shared" si="40"/>
        <v>4.0181398718371143E-10</v>
      </c>
      <c r="U365">
        <f t="shared" si="41"/>
        <v>3.874976562792965E-10</v>
      </c>
      <c r="V365">
        <f t="shared" si="42"/>
        <v>0.96437075024501462</v>
      </c>
      <c r="W365" s="2">
        <f t="shared" si="43"/>
        <v>0.6763012972827992</v>
      </c>
    </row>
    <row r="366" spans="1:27" x14ac:dyDescent="0.25">
      <c r="A366" t="s">
        <v>392</v>
      </c>
      <c r="B366" t="s">
        <v>337</v>
      </c>
      <c r="C366" t="s">
        <v>37</v>
      </c>
      <c r="D366" t="s">
        <v>20</v>
      </c>
      <c r="E366">
        <v>40</v>
      </c>
      <c r="F366">
        <v>5</v>
      </c>
      <c r="G366">
        <v>0</v>
      </c>
      <c r="J366">
        <v>5.9159598350524902</v>
      </c>
      <c r="K366">
        <v>6.9308600425720197</v>
      </c>
      <c r="L366">
        <v>7.7339000701904297</v>
      </c>
      <c r="M366">
        <v>7.5622000694274902</v>
      </c>
      <c r="O366">
        <f t="shared" si="44"/>
        <v>25.357736112526748</v>
      </c>
      <c r="P366">
        <f t="shared" si="45"/>
        <v>25.990400279641577</v>
      </c>
      <c r="Q366">
        <f t="shared" si="46"/>
        <v>29.001762741179846</v>
      </c>
      <c r="R366">
        <f t="shared" si="47"/>
        <v>30.248800277709961</v>
      </c>
      <c r="T366">
        <f t="shared" si="40"/>
        <v>25.674068196084164</v>
      </c>
      <c r="U366">
        <f t="shared" si="41"/>
        <v>29.625281509444903</v>
      </c>
      <c r="V366">
        <f t="shared" si="42"/>
        <v>1.15389899579543</v>
      </c>
      <c r="W366" s="2">
        <f t="shared" si="43"/>
        <v>2.991387075366678E-2</v>
      </c>
      <c r="Y366" s="13"/>
    </row>
    <row r="367" spans="1:27" x14ac:dyDescent="0.25">
      <c r="A367" t="s">
        <v>393</v>
      </c>
      <c r="B367" t="s">
        <v>337</v>
      </c>
      <c r="C367" t="s">
        <v>37</v>
      </c>
      <c r="D367" t="s">
        <v>20</v>
      </c>
      <c r="E367">
        <v>40</v>
      </c>
      <c r="F367">
        <v>6</v>
      </c>
      <c r="G367">
        <v>0</v>
      </c>
      <c r="J367">
        <v>31.104000091552699</v>
      </c>
      <c r="K367">
        <v>35.440601348877003</v>
      </c>
      <c r="L367">
        <v>37.5768013000488</v>
      </c>
      <c r="M367">
        <v>37.634899139404297</v>
      </c>
      <c r="O367">
        <f t="shared" si="44"/>
        <v>133.3219035214432</v>
      </c>
      <c r="P367">
        <f t="shared" si="45"/>
        <v>132.90059380086623</v>
      </c>
      <c r="Q367">
        <f t="shared" si="46"/>
        <v>140.91124348463944</v>
      </c>
      <c r="R367">
        <f t="shared" si="47"/>
        <v>150.53959655761719</v>
      </c>
      <c r="T367">
        <f t="shared" si="40"/>
        <v>133.11124866115472</v>
      </c>
      <c r="U367">
        <f t="shared" si="41"/>
        <v>145.72542002112831</v>
      </c>
      <c r="V367">
        <f t="shared" si="42"/>
        <v>1.0947641276514803</v>
      </c>
      <c r="W367" s="2">
        <f t="shared" si="43"/>
        <v>0.12018606575951607</v>
      </c>
    </row>
    <row r="368" spans="1:27" x14ac:dyDescent="0.25">
      <c r="A368" t="s">
        <v>394</v>
      </c>
      <c r="B368" t="s">
        <v>337</v>
      </c>
      <c r="C368" t="s">
        <v>37</v>
      </c>
      <c r="D368" t="s">
        <v>20</v>
      </c>
      <c r="E368">
        <v>40</v>
      </c>
      <c r="F368">
        <v>7</v>
      </c>
      <c r="G368">
        <v>0</v>
      </c>
      <c r="J368">
        <v>51.998199462890597</v>
      </c>
      <c r="K368">
        <v>63.186100006103501</v>
      </c>
      <c r="L368">
        <v>72.678298950195298</v>
      </c>
      <c r="M368">
        <v>72.769599914550795</v>
      </c>
      <c r="O368">
        <f t="shared" si="44"/>
        <v>222.88126645045261</v>
      </c>
      <c r="P368">
        <f t="shared" si="45"/>
        <v>236.94491321147297</v>
      </c>
      <c r="Q368">
        <f t="shared" si="46"/>
        <v>272.54021431055349</v>
      </c>
      <c r="R368">
        <f t="shared" si="47"/>
        <v>291.07839965820318</v>
      </c>
      <c r="T368">
        <f t="shared" si="40"/>
        <v>229.9130898309628</v>
      </c>
      <c r="U368">
        <f t="shared" si="41"/>
        <v>281.80930698437834</v>
      </c>
      <c r="V368">
        <f t="shared" si="42"/>
        <v>1.2257210200235698</v>
      </c>
      <c r="W368" s="2">
        <f t="shared" si="43"/>
        <v>4.6763181944645439E-2</v>
      </c>
      <c r="Y368" s="13"/>
    </row>
    <row r="369" spans="1:27" x14ac:dyDescent="0.25">
      <c r="A369" t="s">
        <v>395</v>
      </c>
      <c r="B369" t="s">
        <v>337</v>
      </c>
      <c r="C369" t="s">
        <v>37</v>
      </c>
      <c r="D369" t="s">
        <v>20</v>
      </c>
      <c r="E369">
        <v>36</v>
      </c>
      <c r="F369">
        <v>4</v>
      </c>
      <c r="G369">
        <v>0</v>
      </c>
      <c r="J369">
        <v>4.8787999153137198</v>
      </c>
      <c r="K369">
        <v>5.4159097671508798</v>
      </c>
      <c r="L369">
        <v>6.4992799758911097</v>
      </c>
      <c r="M369">
        <v>5.9515800476074201</v>
      </c>
      <c r="O369">
        <f t="shared" si="44"/>
        <v>20.912129941336133</v>
      </c>
      <c r="P369">
        <f t="shared" si="45"/>
        <v>20.309407759218807</v>
      </c>
      <c r="Q369">
        <f t="shared" si="46"/>
        <v>24.371995259650916</v>
      </c>
      <c r="R369">
        <f t="shared" si="47"/>
        <v>23.80632019042968</v>
      </c>
      <c r="T369">
        <f t="shared" si="40"/>
        <v>20.61076885027747</v>
      </c>
      <c r="U369">
        <f t="shared" si="41"/>
        <v>24.089157725040298</v>
      </c>
      <c r="V369">
        <f t="shared" si="42"/>
        <v>1.1687656050111881</v>
      </c>
      <c r="W369" s="2">
        <f t="shared" si="43"/>
        <v>1.3825827148774927E-2</v>
      </c>
      <c r="Y369" s="14"/>
    </row>
    <row r="370" spans="1:27" x14ac:dyDescent="0.25">
      <c r="A370" t="s">
        <v>396</v>
      </c>
      <c r="B370" t="s">
        <v>337</v>
      </c>
      <c r="C370" t="s">
        <v>37</v>
      </c>
      <c r="D370" t="s">
        <v>20</v>
      </c>
      <c r="E370">
        <v>36</v>
      </c>
      <c r="F370">
        <v>5</v>
      </c>
      <c r="G370">
        <v>0</v>
      </c>
      <c r="J370">
        <v>1E-10</v>
      </c>
      <c r="K370">
        <v>1E-10</v>
      </c>
      <c r="L370">
        <v>1E-10</v>
      </c>
      <c r="M370">
        <v>1E-10</v>
      </c>
      <c r="O370">
        <f t="shared" si="44"/>
        <v>4.2863266180882982E-10</v>
      </c>
      <c r="P370">
        <f t="shared" si="45"/>
        <v>3.7499531255859303E-10</v>
      </c>
      <c r="Q370">
        <f t="shared" si="46"/>
        <v>3.7499531255859303E-10</v>
      </c>
      <c r="R370">
        <f t="shared" si="47"/>
        <v>4.0000000000000001E-10</v>
      </c>
      <c r="T370">
        <f t="shared" si="40"/>
        <v>4.0181398718371143E-10</v>
      </c>
      <c r="U370">
        <f t="shared" si="41"/>
        <v>3.874976562792965E-10</v>
      </c>
      <c r="V370">
        <f t="shared" si="42"/>
        <v>0.96437075024501462</v>
      </c>
      <c r="W370" s="2">
        <f t="shared" si="43"/>
        <v>0.6763012972827992</v>
      </c>
    </row>
    <row r="371" spans="1:27" x14ac:dyDescent="0.25">
      <c r="A371" t="s">
        <v>397</v>
      </c>
      <c r="B371" t="s">
        <v>337</v>
      </c>
      <c r="C371" t="s">
        <v>37</v>
      </c>
      <c r="D371" t="s">
        <v>20</v>
      </c>
      <c r="E371">
        <v>38</v>
      </c>
      <c r="F371">
        <v>3</v>
      </c>
      <c r="G371">
        <v>0</v>
      </c>
      <c r="J371">
        <v>1E-10</v>
      </c>
      <c r="K371">
        <v>0.29155498743057301</v>
      </c>
      <c r="L371">
        <v>0.21972499787807501</v>
      </c>
      <c r="M371">
        <v>0.231384992599487</v>
      </c>
      <c r="O371">
        <f t="shared" si="44"/>
        <v>4.2863266180882982E-10</v>
      </c>
      <c r="P371">
        <f t="shared" si="45"/>
        <v>1.0933175363954437</v>
      </c>
      <c r="Q371">
        <f t="shared" si="46"/>
        <v>0.82395844256224915</v>
      </c>
      <c r="R371">
        <f t="shared" si="47"/>
        <v>0.925539970397948</v>
      </c>
      <c r="T371">
        <f t="shared" si="40"/>
        <v>0.5466587684120382</v>
      </c>
      <c r="U371">
        <f t="shared" si="41"/>
        <v>0.87474920648009857</v>
      </c>
      <c r="V371">
        <f t="shared" si="42"/>
        <v>1.60017410682191</v>
      </c>
      <c r="W371" s="2">
        <f t="shared" si="43"/>
        <v>0.61075829177282537</v>
      </c>
      <c r="AA371" s="6"/>
    </row>
    <row r="372" spans="1:27" x14ac:dyDescent="0.25">
      <c r="A372" t="s">
        <v>398</v>
      </c>
      <c r="B372" t="s">
        <v>337</v>
      </c>
      <c r="C372" t="s">
        <v>37</v>
      </c>
      <c r="D372" t="s">
        <v>20</v>
      </c>
      <c r="E372">
        <v>38</v>
      </c>
      <c r="F372">
        <v>4</v>
      </c>
      <c r="G372">
        <v>0</v>
      </c>
      <c r="J372">
        <v>0.88332700729370095</v>
      </c>
      <c r="K372">
        <v>0.95133799314498901</v>
      </c>
      <c r="L372">
        <v>1.0392600297927901</v>
      </c>
      <c r="M372">
        <v>0.82137399911880504</v>
      </c>
      <c r="O372">
        <f t="shared" si="44"/>
        <v>3.7862280638392667</v>
      </c>
      <c r="P372">
        <f t="shared" si="45"/>
        <v>3.5674728808826974</v>
      </c>
      <c r="Q372">
        <f t="shared" si="46"/>
        <v>3.8971763970179998</v>
      </c>
      <c r="R372">
        <f t="shared" si="47"/>
        <v>3.2854959964752202</v>
      </c>
      <c r="T372">
        <f t="shared" si="40"/>
        <v>3.6768504723609823</v>
      </c>
      <c r="U372">
        <f t="shared" si="41"/>
        <v>3.5913361967466102</v>
      </c>
      <c r="V372">
        <f t="shared" si="42"/>
        <v>0.9767425201929788</v>
      </c>
      <c r="W372" s="2">
        <f t="shared" si="43"/>
        <v>0.81698116936607956</v>
      </c>
    </row>
    <row r="373" spans="1:27" x14ac:dyDescent="0.25">
      <c r="A373" t="s">
        <v>399</v>
      </c>
      <c r="B373" t="s">
        <v>337</v>
      </c>
      <c r="C373" t="s">
        <v>37</v>
      </c>
      <c r="D373" t="s">
        <v>20</v>
      </c>
      <c r="E373">
        <v>38</v>
      </c>
      <c r="F373">
        <v>5</v>
      </c>
      <c r="G373">
        <v>0</v>
      </c>
      <c r="J373">
        <v>0.62460398674011197</v>
      </c>
      <c r="K373">
        <v>1.01698994636536</v>
      </c>
      <c r="L373">
        <v>0.89385902881622303</v>
      </c>
      <c r="M373">
        <v>0.86190301179885898</v>
      </c>
      <c r="O373">
        <f t="shared" si="44"/>
        <v>2.6772566941282125</v>
      </c>
      <c r="P373">
        <f t="shared" si="45"/>
        <v>3.813664628062249</v>
      </c>
      <c r="Q373">
        <f t="shared" si="46"/>
        <v>3.3519294589425992</v>
      </c>
      <c r="R373">
        <f t="shared" si="47"/>
        <v>3.4476120471954359</v>
      </c>
      <c r="T373">
        <f t="shared" si="40"/>
        <v>3.2454606610952306</v>
      </c>
      <c r="U373">
        <f t="shared" si="41"/>
        <v>3.3997707530690175</v>
      </c>
      <c r="V373">
        <f t="shared" si="42"/>
        <v>1.0475464373435703</v>
      </c>
      <c r="W373" s="2">
        <f t="shared" si="43"/>
        <v>0.8120544931407041</v>
      </c>
    </row>
    <row r="374" spans="1:27" x14ac:dyDescent="0.25">
      <c r="A374" t="s">
        <v>400</v>
      </c>
      <c r="B374" t="s">
        <v>337</v>
      </c>
      <c r="C374" t="s">
        <v>37</v>
      </c>
      <c r="D374" t="s">
        <v>20</v>
      </c>
      <c r="E374">
        <v>38</v>
      </c>
      <c r="F374">
        <v>6</v>
      </c>
      <c r="G374">
        <v>0</v>
      </c>
      <c r="J374">
        <v>5.7259402275085396</v>
      </c>
      <c r="K374">
        <v>7.3826999664306596</v>
      </c>
      <c r="L374">
        <v>8.1661701202392596</v>
      </c>
      <c r="M374">
        <v>7.8376698493957502</v>
      </c>
      <c r="O374">
        <f t="shared" si="44"/>
        <v>24.54325001075242</v>
      </c>
      <c r="P374">
        <f t="shared" si="45"/>
        <v>27.684778814379793</v>
      </c>
      <c r="Q374">
        <f t="shared" si="46"/>
        <v>30.62275516645764</v>
      </c>
      <c r="R374">
        <f t="shared" si="47"/>
        <v>31.350679397583001</v>
      </c>
      <c r="T374">
        <f t="shared" si="40"/>
        <v>26.114014412566107</v>
      </c>
      <c r="U374">
        <f t="shared" si="41"/>
        <v>30.986717282020322</v>
      </c>
      <c r="V374">
        <f t="shared" si="42"/>
        <v>1.186593405076374</v>
      </c>
      <c r="W374" s="2">
        <f t="shared" si="43"/>
        <v>9.4267670227140887E-2</v>
      </c>
    </row>
    <row r="375" spans="1:27" x14ac:dyDescent="0.25">
      <c r="A375" t="s">
        <v>401</v>
      </c>
      <c r="B375" t="s">
        <v>337</v>
      </c>
      <c r="C375" t="s">
        <v>37</v>
      </c>
      <c r="D375" t="s">
        <v>20</v>
      </c>
      <c r="E375">
        <v>40</v>
      </c>
      <c r="F375">
        <v>6</v>
      </c>
      <c r="G375">
        <v>0</v>
      </c>
      <c r="J375">
        <v>5.0640001296997097</v>
      </c>
      <c r="K375">
        <v>5.45868015289307</v>
      </c>
      <c r="L375">
        <v>7.3748898506164604</v>
      </c>
      <c r="M375">
        <v>6.1079602241516104</v>
      </c>
      <c r="O375">
        <f t="shared" si="44"/>
        <v>21.705958549934461</v>
      </c>
      <c r="P375">
        <f t="shared" si="45"/>
        <v>20.469794700915248</v>
      </c>
      <c r="Q375">
        <f t="shared" si="46"/>
        <v>27.655491246171149</v>
      </c>
      <c r="R375">
        <f t="shared" si="47"/>
        <v>24.431840896606442</v>
      </c>
      <c r="T375">
        <f t="shared" si="40"/>
        <v>21.087876625424855</v>
      </c>
      <c r="U375">
        <f t="shared" si="41"/>
        <v>26.043666071388795</v>
      </c>
      <c r="V375">
        <f t="shared" si="42"/>
        <v>1.235006564861487</v>
      </c>
      <c r="W375" s="2">
        <f t="shared" si="43"/>
        <v>0.10293982746465369</v>
      </c>
    </row>
    <row r="376" spans="1:27" x14ac:dyDescent="0.25">
      <c r="A376" t="s">
        <v>402</v>
      </c>
      <c r="B376" t="s">
        <v>337</v>
      </c>
      <c r="C376" t="s">
        <v>37</v>
      </c>
      <c r="D376" t="s">
        <v>20</v>
      </c>
      <c r="E376">
        <v>40</v>
      </c>
      <c r="F376">
        <v>7</v>
      </c>
      <c r="G376">
        <v>0</v>
      </c>
      <c r="J376">
        <v>9.8383703231811506</v>
      </c>
      <c r="K376">
        <v>10.6555995941162</v>
      </c>
      <c r="L376">
        <v>14.579999923706101</v>
      </c>
      <c r="M376">
        <v>12.9289999008179</v>
      </c>
      <c r="O376">
        <f t="shared" si="44"/>
        <v>42.17046859486134</v>
      </c>
      <c r="P376">
        <f t="shared" si="45"/>
        <v>39.957999002948213</v>
      </c>
      <c r="Q376">
        <f t="shared" si="46"/>
        <v>54.674316284944311</v>
      </c>
      <c r="R376">
        <f t="shared" si="47"/>
        <v>51.715999603271598</v>
      </c>
      <c r="T376">
        <f t="shared" si="40"/>
        <v>41.06423379890478</v>
      </c>
      <c r="U376">
        <f t="shared" si="41"/>
        <v>53.195157944107955</v>
      </c>
      <c r="V376">
        <f t="shared" si="42"/>
        <v>1.2954133810120358</v>
      </c>
      <c r="W376" s="2">
        <f t="shared" si="43"/>
        <v>2.2407205220024071E-2</v>
      </c>
      <c r="Y376" s="13"/>
    </row>
    <row r="377" spans="1:27" x14ac:dyDescent="0.25">
      <c r="A377" t="s">
        <v>403</v>
      </c>
      <c r="B377" t="s">
        <v>337</v>
      </c>
      <c r="C377" t="s">
        <v>37</v>
      </c>
      <c r="D377" t="s">
        <v>20</v>
      </c>
      <c r="E377">
        <v>40</v>
      </c>
      <c r="F377">
        <v>8</v>
      </c>
      <c r="G377">
        <v>0</v>
      </c>
      <c r="J377">
        <v>21.520500183105501</v>
      </c>
      <c r="K377">
        <v>25.708999633789102</v>
      </c>
      <c r="L377">
        <v>27.095199584960898</v>
      </c>
      <c r="M377">
        <v>25.712600708007798</v>
      </c>
      <c r="O377">
        <f t="shared" si="44"/>
        <v>92.243892769419205</v>
      </c>
      <c r="P377">
        <f t="shared" si="45"/>
        <v>96.407543532414962</v>
      </c>
      <c r="Q377">
        <f t="shared" si="46"/>
        <v>101.60572837199871</v>
      </c>
      <c r="R377">
        <f t="shared" si="47"/>
        <v>102.85040283203119</v>
      </c>
      <c r="T377">
        <f t="shared" si="40"/>
        <v>94.325718150917083</v>
      </c>
      <c r="U377">
        <f t="shared" si="41"/>
        <v>102.22806560201495</v>
      </c>
      <c r="V377">
        <f t="shared" si="42"/>
        <v>1.0837772307066293</v>
      </c>
      <c r="W377" s="2">
        <f t="shared" si="43"/>
        <v>6.7985226862752213E-2</v>
      </c>
    </row>
    <row r="378" spans="1:27" x14ac:dyDescent="0.25">
      <c r="A378" t="s">
        <v>404</v>
      </c>
      <c r="B378" t="s">
        <v>337</v>
      </c>
      <c r="C378" t="s">
        <v>37</v>
      </c>
      <c r="D378" t="s">
        <v>20</v>
      </c>
      <c r="E378">
        <v>40</v>
      </c>
      <c r="F378">
        <v>8</v>
      </c>
      <c r="G378">
        <v>0</v>
      </c>
      <c r="J378">
        <v>1E-10</v>
      </c>
      <c r="K378">
        <v>1E-10</v>
      </c>
      <c r="L378">
        <v>1E-10</v>
      </c>
      <c r="M378">
        <v>0.38708201050758401</v>
      </c>
      <c r="O378">
        <f t="shared" si="44"/>
        <v>4.2863266180882982E-10</v>
      </c>
      <c r="P378">
        <f t="shared" si="45"/>
        <v>3.7499531255859303E-10</v>
      </c>
      <c r="Q378">
        <f t="shared" si="46"/>
        <v>3.7499531255859303E-10</v>
      </c>
      <c r="R378">
        <f t="shared" si="47"/>
        <v>1.548328042030336</v>
      </c>
      <c r="T378">
        <f t="shared" si="40"/>
        <v>4.0181398718371143E-10</v>
      </c>
      <c r="U378">
        <f t="shared" si="41"/>
        <v>0.7741640212026657</v>
      </c>
      <c r="V378">
        <f t="shared" si="42"/>
        <v>1926672654.251615</v>
      </c>
      <c r="W378" s="2">
        <f t="shared" si="43"/>
        <v>0.42264973082370794</v>
      </c>
      <c r="AA378" s="4"/>
    </row>
    <row r="379" spans="1:27" x14ac:dyDescent="0.25">
      <c r="A379" t="s">
        <v>405</v>
      </c>
      <c r="B379" t="s">
        <v>337</v>
      </c>
      <c r="C379" t="s">
        <v>37</v>
      </c>
      <c r="D379" t="s">
        <v>20</v>
      </c>
      <c r="E379">
        <v>39</v>
      </c>
      <c r="F379">
        <v>4</v>
      </c>
      <c r="G379">
        <v>0</v>
      </c>
      <c r="J379">
        <v>0.42972800135612499</v>
      </c>
      <c r="K379">
        <v>0.35225099325180098</v>
      </c>
      <c r="L379">
        <v>0.58159798383712802</v>
      </c>
      <c r="M379">
        <v>0.34059301018714899</v>
      </c>
      <c r="O379">
        <f t="shared" si="44"/>
        <v>1.8419545707506428</v>
      </c>
      <c r="P379">
        <f t="shared" si="45"/>
        <v>1.3209247131353394</v>
      </c>
      <c r="Q379">
        <f t="shared" si="46"/>
        <v>2.1809651773245133</v>
      </c>
      <c r="R379">
        <f t="shared" si="47"/>
        <v>1.362372040748596</v>
      </c>
      <c r="T379">
        <f t="shared" si="40"/>
        <v>1.5814396419429912</v>
      </c>
      <c r="U379">
        <f t="shared" si="41"/>
        <v>1.7716686090365545</v>
      </c>
      <c r="V379">
        <f t="shared" si="42"/>
        <v>1.1202884776935551</v>
      </c>
      <c r="W379" s="2">
        <f t="shared" si="43"/>
        <v>0.73283146146718203</v>
      </c>
    </row>
    <row r="380" spans="1:27" x14ac:dyDescent="0.25">
      <c r="A380" t="s">
        <v>406</v>
      </c>
      <c r="B380" t="s">
        <v>337</v>
      </c>
      <c r="C380" t="s">
        <v>37</v>
      </c>
      <c r="D380" t="s">
        <v>20</v>
      </c>
      <c r="E380">
        <v>41</v>
      </c>
      <c r="F380">
        <v>5</v>
      </c>
      <c r="G380">
        <v>0</v>
      </c>
      <c r="J380">
        <v>1E-10</v>
      </c>
      <c r="K380">
        <v>1E-10</v>
      </c>
      <c r="L380">
        <v>1E-10</v>
      </c>
      <c r="M380">
        <v>1E-10</v>
      </c>
      <c r="O380">
        <f t="shared" si="44"/>
        <v>4.2863266180882982E-10</v>
      </c>
      <c r="P380">
        <f t="shared" si="45"/>
        <v>3.7499531255859303E-10</v>
      </c>
      <c r="Q380">
        <f t="shared" si="46"/>
        <v>3.7499531255859303E-10</v>
      </c>
      <c r="R380">
        <f t="shared" si="47"/>
        <v>4.0000000000000001E-10</v>
      </c>
      <c r="T380">
        <f t="shared" si="40"/>
        <v>4.0181398718371143E-10</v>
      </c>
      <c r="U380">
        <f t="shared" si="41"/>
        <v>3.874976562792965E-10</v>
      </c>
      <c r="V380">
        <f t="shared" si="42"/>
        <v>0.96437075024501462</v>
      </c>
      <c r="W380" s="2">
        <f t="shared" si="43"/>
        <v>0.6763012972827992</v>
      </c>
    </row>
    <row r="381" spans="1:27" x14ac:dyDescent="0.25">
      <c r="A381" t="s">
        <v>407</v>
      </c>
      <c r="B381" t="s">
        <v>337</v>
      </c>
      <c r="C381" t="s">
        <v>37</v>
      </c>
      <c r="D381" t="s">
        <v>20</v>
      </c>
      <c r="E381">
        <v>41</v>
      </c>
      <c r="F381">
        <v>6</v>
      </c>
      <c r="G381">
        <v>0</v>
      </c>
      <c r="J381">
        <v>1E-10</v>
      </c>
      <c r="K381">
        <v>1E-10</v>
      </c>
      <c r="L381">
        <v>1E-10</v>
      </c>
      <c r="M381">
        <v>2.5727601051330602</v>
      </c>
      <c r="O381">
        <f t="shared" si="44"/>
        <v>4.2863266180882982E-10</v>
      </c>
      <c r="P381">
        <f t="shared" si="45"/>
        <v>3.7499531255859303E-10</v>
      </c>
      <c r="Q381">
        <f t="shared" si="46"/>
        <v>3.7499531255859303E-10</v>
      </c>
      <c r="R381">
        <f t="shared" si="47"/>
        <v>10.291040420532241</v>
      </c>
      <c r="T381">
        <f t="shared" si="40"/>
        <v>4.0181398718371143E-10</v>
      </c>
      <c r="U381">
        <f t="shared" si="41"/>
        <v>5.1455202104536184</v>
      </c>
      <c r="V381">
        <f t="shared" si="42"/>
        <v>12805726964.65407</v>
      </c>
      <c r="W381" s="2">
        <f t="shared" si="43"/>
        <v>0.42264973081238033</v>
      </c>
      <c r="AA381" s="4"/>
    </row>
    <row r="382" spans="1:27" x14ac:dyDescent="0.25">
      <c r="A382" t="s">
        <v>408</v>
      </c>
      <c r="B382" t="s">
        <v>337</v>
      </c>
      <c r="C382" t="s">
        <v>37</v>
      </c>
      <c r="D382" t="s">
        <v>20</v>
      </c>
      <c r="E382">
        <v>39</v>
      </c>
      <c r="F382">
        <v>5</v>
      </c>
      <c r="G382">
        <v>0</v>
      </c>
      <c r="J382">
        <v>1E-10</v>
      </c>
      <c r="K382">
        <v>1E-10</v>
      </c>
      <c r="L382">
        <v>1E-10</v>
      </c>
      <c r="M382">
        <v>1E-10</v>
      </c>
      <c r="O382">
        <f t="shared" si="44"/>
        <v>4.2863266180882982E-10</v>
      </c>
      <c r="P382">
        <f t="shared" si="45"/>
        <v>3.7499531255859303E-10</v>
      </c>
      <c r="Q382">
        <f t="shared" si="46"/>
        <v>3.7499531255859303E-10</v>
      </c>
      <c r="R382">
        <f t="shared" si="47"/>
        <v>4.0000000000000001E-10</v>
      </c>
      <c r="T382">
        <f t="shared" si="40"/>
        <v>4.0181398718371143E-10</v>
      </c>
      <c r="U382">
        <f t="shared" si="41"/>
        <v>3.874976562792965E-10</v>
      </c>
      <c r="V382">
        <f t="shared" si="42"/>
        <v>0.96437075024501462</v>
      </c>
      <c r="W382" s="2">
        <f t="shared" si="43"/>
        <v>0.6763012972827992</v>
      </c>
    </row>
    <row r="383" spans="1:27" x14ac:dyDescent="0.25">
      <c r="A383" t="s">
        <v>409</v>
      </c>
      <c r="B383" t="s">
        <v>337</v>
      </c>
      <c r="C383" t="s">
        <v>37</v>
      </c>
      <c r="D383" t="s">
        <v>20</v>
      </c>
      <c r="E383">
        <v>40</v>
      </c>
      <c r="F383">
        <v>4</v>
      </c>
      <c r="G383">
        <v>0</v>
      </c>
      <c r="J383">
        <v>1E-10</v>
      </c>
      <c r="K383">
        <v>1E-10</v>
      </c>
      <c r="L383">
        <v>1E-10</v>
      </c>
      <c r="M383">
        <v>1E-10</v>
      </c>
      <c r="O383">
        <f t="shared" si="44"/>
        <v>4.2863266180882982E-10</v>
      </c>
      <c r="P383">
        <f t="shared" si="45"/>
        <v>3.7499531255859303E-10</v>
      </c>
      <c r="Q383">
        <f t="shared" si="46"/>
        <v>3.7499531255859303E-10</v>
      </c>
      <c r="R383">
        <f t="shared" si="47"/>
        <v>4.0000000000000001E-10</v>
      </c>
      <c r="T383">
        <f t="shared" si="40"/>
        <v>4.0181398718371143E-10</v>
      </c>
      <c r="U383">
        <f t="shared" si="41"/>
        <v>3.874976562792965E-10</v>
      </c>
      <c r="V383">
        <f t="shared" si="42"/>
        <v>0.96437075024501462</v>
      </c>
      <c r="W383" s="2">
        <f t="shared" si="43"/>
        <v>0.6763012972827992</v>
      </c>
    </row>
    <row r="384" spans="1:27" x14ac:dyDescent="0.25">
      <c r="A384" t="s">
        <v>410</v>
      </c>
      <c r="B384" t="s">
        <v>337</v>
      </c>
      <c r="C384" t="s">
        <v>37</v>
      </c>
      <c r="D384" t="s">
        <v>20</v>
      </c>
      <c r="E384">
        <v>40</v>
      </c>
      <c r="F384">
        <v>4</v>
      </c>
      <c r="G384">
        <v>0</v>
      </c>
      <c r="J384">
        <v>1E-10</v>
      </c>
      <c r="K384">
        <v>1E-10</v>
      </c>
      <c r="L384">
        <v>1E-10</v>
      </c>
      <c r="M384">
        <v>1E-10</v>
      </c>
      <c r="O384">
        <f t="shared" si="44"/>
        <v>4.2863266180882982E-10</v>
      </c>
      <c r="P384">
        <f t="shared" si="45"/>
        <v>3.7499531255859303E-10</v>
      </c>
      <c r="Q384">
        <f t="shared" si="46"/>
        <v>3.7499531255859303E-10</v>
      </c>
      <c r="R384">
        <f t="shared" si="47"/>
        <v>4.0000000000000001E-10</v>
      </c>
      <c r="T384">
        <f t="shared" si="40"/>
        <v>4.0181398718371143E-10</v>
      </c>
      <c r="U384">
        <f t="shared" si="41"/>
        <v>3.874976562792965E-10</v>
      </c>
      <c r="V384">
        <f t="shared" si="42"/>
        <v>0.96437075024501462</v>
      </c>
      <c r="W384" s="2">
        <f t="shared" si="43"/>
        <v>0.6763012972827992</v>
      </c>
    </row>
    <row r="385" spans="1:27" x14ac:dyDescent="0.25">
      <c r="A385" t="s">
        <v>411</v>
      </c>
      <c r="B385" t="s">
        <v>337</v>
      </c>
      <c r="C385" t="s">
        <v>37</v>
      </c>
      <c r="D385" t="s">
        <v>20</v>
      </c>
      <c r="E385">
        <v>40</v>
      </c>
      <c r="F385">
        <v>5</v>
      </c>
      <c r="G385">
        <v>0</v>
      </c>
      <c r="J385">
        <v>0.52497100830078103</v>
      </c>
      <c r="K385">
        <v>0.47674098610878002</v>
      </c>
      <c r="L385">
        <v>0.32529899477958701</v>
      </c>
      <c r="M385">
        <v>0.34810501337051403</v>
      </c>
      <c r="O385">
        <f t="shared" si="44"/>
        <v>2.2501972066042906</v>
      </c>
      <c r="P385">
        <f t="shared" si="45"/>
        <v>1.7877563509535381</v>
      </c>
      <c r="Q385">
        <f t="shared" si="46"/>
        <v>1.2198559822236734</v>
      </c>
      <c r="R385">
        <f t="shared" si="47"/>
        <v>1.3924200534820561</v>
      </c>
      <c r="T385">
        <f t="shared" si="40"/>
        <v>2.0189767787789146</v>
      </c>
      <c r="U385">
        <f t="shared" si="41"/>
        <v>1.3061380178528648</v>
      </c>
      <c r="V385">
        <f t="shared" si="42"/>
        <v>0.6469306787385749</v>
      </c>
      <c r="W385" s="2">
        <f t="shared" si="43"/>
        <v>0.10187482494840894</v>
      </c>
      <c r="AA385" s="7"/>
    </row>
    <row r="386" spans="1:27" x14ac:dyDescent="0.25">
      <c r="A386" t="s">
        <v>412</v>
      </c>
      <c r="B386" t="s">
        <v>337</v>
      </c>
      <c r="C386" t="s">
        <v>37</v>
      </c>
      <c r="D386" t="s">
        <v>20</v>
      </c>
      <c r="E386">
        <v>42</v>
      </c>
      <c r="F386">
        <v>7</v>
      </c>
      <c r="G386">
        <v>0</v>
      </c>
      <c r="J386">
        <v>1E-10</v>
      </c>
      <c r="K386">
        <v>1E-10</v>
      </c>
      <c r="L386">
        <v>1E-10</v>
      </c>
      <c r="M386">
        <v>1E-10</v>
      </c>
      <c r="O386">
        <f t="shared" si="44"/>
        <v>4.2863266180882982E-10</v>
      </c>
      <c r="P386">
        <f t="shared" si="45"/>
        <v>3.7499531255859303E-10</v>
      </c>
      <c r="Q386">
        <f t="shared" si="46"/>
        <v>3.7499531255859303E-10</v>
      </c>
      <c r="R386">
        <f t="shared" si="47"/>
        <v>4.0000000000000001E-10</v>
      </c>
      <c r="T386">
        <f t="shared" si="40"/>
        <v>4.0181398718371143E-10</v>
      </c>
      <c r="U386">
        <f t="shared" si="41"/>
        <v>3.874976562792965E-10</v>
      </c>
      <c r="V386">
        <f t="shared" si="42"/>
        <v>0.96437075024501462</v>
      </c>
      <c r="W386" s="2">
        <f t="shared" si="43"/>
        <v>0.6763012972827992</v>
      </c>
    </row>
    <row r="387" spans="1:27" x14ac:dyDescent="0.25">
      <c r="A387" t="s">
        <v>413</v>
      </c>
      <c r="B387" t="s">
        <v>337</v>
      </c>
      <c r="C387" t="s">
        <v>37</v>
      </c>
      <c r="D387" t="s">
        <v>20</v>
      </c>
      <c r="E387">
        <v>42</v>
      </c>
      <c r="F387">
        <v>8</v>
      </c>
      <c r="G387">
        <v>0</v>
      </c>
      <c r="J387">
        <v>1E-10</v>
      </c>
      <c r="K387">
        <v>1E-10</v>
      </c>
      <c r="L387">
        <v>1E-10</v>
      </c>
      <c r="M387">
        <v>0.95056599378585804</v>
      </c>
      <c r="O387">
        <f t="shared" si="44"/>
        <v>4.2863266180882982E-10</v>
      </c>
      <c r="P387">
        <f t="shared" si="45"/>
        <v>3.7499531255859303E-10</v>
      </c>
      <c r="Q387">
        <f t="shared" si="46"/>
        <v>3.7499531255859303E-10</v>
      </c>
      <c r="R387">
        <f t="shared" si="47"/>
        <v>3.8022639751434322</v>
      </c>
      <c r="T387">
        <f t="shared" si="40"/>
        <v>4.0181398718371143E-10</v>
      </c>
      <c r="U387">
        <f t="shared" si="41"/>
        <v>1.9011319877592137</v>
      </c>
      <c r="V387">
        <f t="shared" si="42"/>
        <v>4731373342.8846674</v>
      </c>
      <c r="W387" s="2">
        <f t="shared" si="43"/>
        <v>0.42264973081580393</v>
      </c>
      <c r="AA387" s="4"/>
    </row>
    <row r="388" spans="1:27" x14ac:dyDescent="0.25">
      <c r="A388" t="s">
        <v>414</v>
      </c>
      <c r="B388" t="s">
        <v>337</v>
      </c>
      <c r="C388" t="s">
        <v>37</v>
      </c>
      <c r="D388" t="s">
        <v>20</v>
      </c>
      <c r="E388">
        <v>40</v>
      </c>
      <c r="F388">
        <v>7</v>
      </c>
      <c r="G388">
        <v>0</v>
      </c>
      <c r="J388">
        <v>1E-10</v>
      </c>
      <c r="K388">
        <v>1E-10</v>
      </c>
      <c r="L388">
        <v>1E-10</v>
      </c>
      <c r="M388">
        <v>1E-10</v>
      </c>
      <c r="O388">
        <f t="shared" si="44"/>
        <v>4.2863266180882982E-10</v>
      </c>
      <c r="P388">
        <f t="shared" si="45"/>
        <v>3.7499531255859303E-10</v>
      </c>
      <c r="Q388">
        <f t="shared" si="46"/>
        <v>3.7499531255859303E-10</v>
      </c>
      <c r="R388">
        <f t="shared" si="47"/>
        <v>4.0000000000000001E-10</v>
      </c>
      <c r="T388">
        <f t="shared" si="40"/>
        <v>4.0181398718371143E-10</v>
      </c>
      <c r="U388">
        <f t="shared" si="41"/>
        <v>3.874976562792965E-10</v>
      </c>
      <c r="V388">
        <f t="shared" si="42"/>
        <v>0.96437075024501462</v>
      </c>
      <c r="W388" s="2">
        <f t="shared" si="43"/>
        <v>0.6763012972827992</v>
      </c>
    </row>
    <row r="389" spans="1:27" x14ac:dyDescent="0.25">
      <c r="A389" t="s">
        <v>415</v>
      </c>
      <c r="B389" t="s">
        <v>337</v>
      </c>
      <c r="C389" t="s">
        <v>37</v>
      </c>
      <c r="D389" t="s">
        <v>20</v>
      </c>
      <c r="E389">
        <v>42</v>
      </c>
      <c r="F389">
        <v>8</v>
      </c>
      <c r="G389">
        <v>0</v>
      </c>
      <c r="J389">
        <v>0.86709702014923096</v>
      </c>
      <c r="K389">
        <v>1.2009899616241499</v>
      </c>
      <c r="L389">
        <v>1E-10</v>
      </c>
      <c r="M389">
        <v>0.69434797763824496</v>
      </c>
      <c r="O389">
        <f t="shared" si="44"/>
        <v>3.7166610379306939</v>
      </c>
      <c r="P389">
        <f t="shared" si="45"/>
        <v>4.5036560603898073</v>
      </c>
      <c r="Q389">
        <f t="shared" si="46"/>
        <v>3.7499531255859303E-10</v>
      </c>
      <c r="R389">
        <f t="shared" si="47"/>
        <v>2.7773919105529798</v>
      </c>
      <c r="T389">
        <f t="shared" si="40"/>
        <v>4.1101585491602508</v>
      </c>
      <c r="U389">
        <f t="shared" si="41"/>
        <v>1.3886959554639875</v>
      </c>
      <c r="V389">
        <f t="shared" si="42"/>
        <v>0.33786919381679642</v>
      </c>
      <c r="W389" s="2">
        <f t="shared" si="43"/>
        <v>0.20001924345022071</v>
      </c>
      <c r="AA389" s="8"/>
    </row>
    <row r="390" spans="1:27" x14ac:dyDescent="0.25">
      <c r="A390" t="s">
        <v>416</v>
      </c>
      <c r="B390" t="s">
        <v>337</v>
      </c>
      <c r="C390" t="s">
        <v>37</v>
      </c>
      <c r="D390" t="s">
        <v>20</v>
      </c>
      <c r="E390">
        <v>42</v>
      </c>
      <c r="F390">
        <v>9</v>
      </c>
      <c r="G390">
        <v>0</v>
      </c>
      <c r="J390">
        <v>1E-10</v>
      </c>
      <c r="K390">
        <v>1E-10</v>
      </c>
      <c r="L390">
        <v>0.59904199838638295</v>
      </c>
      <c r="M390">
        <v>0.70994597673416104</v>
      </c>
      <c r="O390">
        <f t="shared" si="44"/>
        <v>4.2863266180882982E-10</v>
      </c>
      <c r="P390">
        <f t="shared" si="45"/>
        <v>3.7499531255859303E-10</v>
      </c>
      <c r="Q390">
        <f t="shared" si="46"/>
        <v>2.2463794142062583</v>
      </c>
      <c r="R390">
        <f t="shared" si="47"/>
        <v>2.8397839069366442</v>
      </c>
      <c r="T390">
        <f t="shared" ref="T390:T453" si="48">AVERAGE(O390:P390)</f>
        <v>4.0181398718371143E-10</v>
      </c>
      <c r="U390">
        <f t="shared" ref="U390:U453" si="49">AVERAGE(Q390:R390)</f>
        <v>2.5430816605714512</v>
      </c>
      <c r="V390">
        <f t="shared" ref="V390:V453" si="50">U390/T390</f>
        <v>6329002328.6539831</v>
      </c>
      <c r="W390" s="2">
        <f t="shared" ref="W390:W453" si="51">_xlfn.T.TEST(O390:P390,Q390:R390,2,2)</f>
        <v>1.3340202282397981E-2</v>
      </c>
      <c r="Y390" s="14"/>
      <c r="AA390" s="4"/>
    </row>
    <row r="391" spans="1:27" x14ac:dyDescent="0.25">
      <c r="A391" t="s">
        <v>417</v>
      </c>
      <c r="B391" t="s">
        <v>337</v>
      </c>
      <c r="C391" t="s">
        <v>37</v>
      </c>
      <c r="D391" t="s">
        <v>20</v>
      </c>
      <c r="E391">
        <v>40</v>
      </c>
      <c r="F391">
        <v>8</v>
      </c>
      <c r="G391">
        <v>0</v>
      </c>
      <c r="J391">
        <v>0.206156000494957</v>
      </c>
      <c r="K391">
        <v>0.39101499319076499</v>
      </c>
      <c r="L391">
        <v>0.39513701200485202</v>
      </c>
      <c r="M391">
        <v>0.28671801090240501</v>
      </c>
      <c r="O391">
        <f t="shared" ref="O391:O454" si="52">J391/0.2333</f>
        <v>0.88365195240015859</v>
      </c>
      <c r="P391">
        <f t="shared" ref="P391:P454" si="53">K391/0.26667</f>
        <v>1.4662878958666703</v>
      </c>
      <c r="Q391">
        <f t="shared" ref="Q391:Q454" si="54">L391/0.26667</f>
        <v>1.48174527320228</v>
      </c>
      <c r="R391">
        <f t="shared" ref="R391:R454" si="55">M391/0.25</f>
        <v>1.14687204360962</v>
      </c>
      <c r="T391">
        <f t="shared" si="48"/>
        <v>1.1749699241334144</v>
      </c>
      <c r="U391">
        <f t="shared" si="49"/>
        <v>1.31430865840595</v>
      </c>
      <c r="V391">
        <f t="shared" si="50"/>
        <v>1.1185891922938396</v>
      </c>
      <c r="W391" s="2">
        <f t="shared" si="51"/>
        <v>0.71861820012448785</v>
      </c>
    </row>
    <row r="392" spans="1:27" x14ac:dyDescent="0.25">
      <c r="A392" t="s">
        <v>418</v>
      </c>
      <c r="B392" t="s">
        <v>337</v>
      </c>
      <c r="C392" t="s">
        <v>37</v>
      </c>
      <c r="D392" t="s">
        <v>20</v>
      </c>
      <c r="E392">
        <v>42</v>
      </c>
      <c r="F392">
        <v>8</v>
      </c>
      <c r="G392">
        <v>0</v>
      </c>
      <c r="J392">
        <v>1.30031001567841</v>
      </c>
      <c r="K392">
        <v>1.4201500415802</v>
      </c>
      <c r="L392">
        <v>2.5653200149536102</v>
      </c>
      <c r="M392">
        <v>0.77143800258636497</v>
      </c>
      <c r="O392">
        <f t="shared" si="52"/>
        <v>5.5735534319691808</v>
      </c>
      <c r="P392">
        <f t="shared" si="53"/>
        <v>5.3254960872246588</v>
      </c>
      <c r="Q392">
        <f t="shared" si="54"/>
        <v>9.6198298082034341</v>
      </c>
      <c r="R392">
        <f t="shared" si="55"/>
        <v>3.0857520103454599</v>
      </c>
      <c r="T392">
        <f t="shared" si="48"/>
        <v>5.4495247595969198</v>
      </c>
      <c r="U392">
        <f t="shared" si="49"/>
        <v>6.3527909092744466</v>
      </c>
      <c r="V392">
        <f t="shared" si="50"/>
        <v>1.165751361728713</v>
      </c>
      <c r="W392" s="2">
        <f t="shared" si="51"/>
        <v>0.80826541150111175</v>
      </c>
    </row>
    <row r="393" spans="1:27" x14ac:dyDescent="0.25">
      <c r="A393" t="s">
        <v>419</v>
      </c>
      <c r="B393" t="s">
        <v>337</v>
      </c>
      <c r="C393" t="s">
        <v>37</v>
      </c>
      <c r="D393" t="s">
        <v>20</v>
      </c>
      <c r="E393">
        <v>42</v>
      </c>
      <c r="F393">
        <v>9</v>
      </c>
      <c r="G393">
        <v>0</v>
      </c>
      <c r="J393">
        <v>1.850870013237</v>
      </c>
      <c r="K393">
        <v>1E-10</v>
      </c>
      <c r="L393">
        <v>1.2051299810409499</v>
      </c>
      <c r="M393">
        <v>1.1184999942779501</v>
      </c>
      <c r="O393">
        <f t="shared" si="52"/>
        <v>7.9334334043591941</v>
      </c>
      <c r="P393">
        <f t="shared" si="53"/>
        <v>3.7499531255859303E-10</v>
      </c>
      <c r="Q393">
        <f t="shared" si="54"/>
        <v>4.5191809391418225</v>
      </c>
      <c r="R393">
        <f t="shared" si="55"/>
        <v>4.4739999771118004</v>
      </c>
      <c r="T393">
        <f t="shared" si="48"/>
        <v>3.9667167023670946</v>
      </c>
      <c r="U393">
        <f t="shared" si="49"/>
        <v>4.4965904581268115</v>
      </c>
      <c r="V393">
        <f t="shared" si="50"/>
        <v>1.1335799341161723</v>
      </c>
      <c r="W393" s="2">
        <f t="shared" si="51"/>
        <v>0.90596479105790517</v>
      </c>
    </row>
    <row r="394" spans="1:27" x14ac:dyDescent="0.25">
      <c r="A394" t="s">
        <v>420</v>
      </c>
      <c r="B394" t="s">
        <v>337</v>
      </c>
      <c r="C394" t="s">
        <v>37</v>
      </c>
      <c r="D394" t="s">
        <v>20</v>
      </c>
      <c r="E394">
        <v>42</v>
      </c>
      <c r="F394">
        <v>10</v>
      </c>
      <c r="G394">
        <v>0</v>
      </c>
      <c r="J394">
        <v>1.4679800271987899</v>
      </c>
      <c r="K394">
        <v>1E-10</v>
      </c>
      <c r="L394">
        <v>1E-10</v>
      </c>
      <c r="M394">
        <v>1.1384799480438199</v>
      </c>
      <c r="O394">
        <f t="shared" si="52"/>
        <v>6.292241865404157</v>
      </c>
      <c r="P394">
        <f t="shared" si="53"/>
        <v>3.7499531255859303E-10</v>
      </c>
      <c r="Q394">
        <f t="shared" si="54"/>
        <v>3.7499531255859303E-10</v>
      </c>
      <c r="R394">
        <f t="shared" si="55"/>
        <v>4.5539197921752796</v>
      </c>
      <c r="T394">
        <f t="shared" si="48"/>
        <v>3.1461209328895761</v>
      </c>
      <c r="U394">
        <f t="shared" si="49"/>
        <v>2.2769598962751374</v>
      </c>
      <c r="V394">
        <f t="shared" si="50"/>
        <v>0.72373565569961995</v>
      </c>
      <c r="W394" s="2">
        <f t="shared" si="51"/>
        <v>0.84369398947586294</v>
      </c>
    </row>
    <row r="395" spans="1:27" x14ac:dyDescent="0.25">
      <c r="A395" t="s">
        <v>421</v>
      </c>
      <c r="B395" t="s">
        <v>337</v>
      </c>
      <c r="C395" t="s">
        <v>37</v>
      </c>
      <c r="D395" t="s">
        <v>20</v>
      </c>
      <c r="E395">
        <v>44</v>
      </c>
      <c r="F395">
        <v>8</v>
      </c>
      <c r="G395">
        <v>0</v>
      </c>
      <c r="J395">
        <v>1E-10</v>
      </c>
      <c r="K395">
        <v>1E-10</v>
      </c>
      <c r="L395">
        <v>1E-10</v>
      </c>
      <c r="M395">
        <v>1E-10</v>
      </c>
      <c r="O395">
        <f t="shared" si="52"/>
        <v>4.2863266180882982E-10</v>
      </c>
      <c r="P395">
        <f t="shared" si="53"/>
        <v>3.7499531255859303E-10</v>
      </c>
      <c r="Q395">
        <f t="shared" si="54"/>
        <v>3.7499531255859303E-10</v>
      </c>
      <c r="R395">
        <f t="shared" si="55"/>
        <v>4.0000000000000001E-10</v>
      </c>
      <c r="T395">
        <f t="shared" si="48"/>
        <v>4.0181398718371143E-10</v>
      </c>
      <c r="U395">
        <f t="shared" si="49"/>
        <v>3.874976562792965E-10</v>
      </c>
      <c r="V395">
        <f t="shared" si="50"/>
        <v>0.96437075024501462</v>
      </c>
      <c r="W395" s="2">
        <f t="shared" si="51"/>
        <v>0.6763012972827992</v>
      </c>
    </row>
    <row r="396" spans="1:27" x14ac:dyDescent="0.25">
      <c r="A396" t="s">
        <v>422</v>
      </c>
      <c r="B396" t="s">
        <v>337</v>
      </c>
      <c r="C396" t="s">
        <v>37</v>
      </c>
      <c r="D396" t="s">
        <v>20</v>
      </c>
      <c r="E396">
        <v>44</v>
      </c>
      <c r="F396">
        <v>8</v>
      </c>
      <c r="G396">
        <v>0</v>
      </c>
      <c r="J396">
        <v>1E-10</v>
      </c>
      <c r="K396">
        <v>1E-10</v>
      </c>
      <c r="L396">
        <v>1E-10</v>
      </c>
      <c r="M396">
        <v>1E-10</v>
      </c>
      <c r="O396">
        <f t="shared" si="52"/>
        <v>4.2863266180882982E-10</v>
      </c>
      <c r="P396">
        <f t="shared" si="53"/>
        <v>3.7499531255859303E-10</v>
      </c>
      <c r="Q396">
        <f t="shared" si="54"/>
        <v>3.7499531255859303E-10</v>
      </c>
      <c r="R396">
        <f t="shared" si="55"/>
        <v>4.0000000000000001E-10</v>
      </c>
      <c r="T396">
        <f t="shared" si="48"/>
        <v>4.0181398718371143E-10</v>
      </c>
      <c r="U396">
        <f t="shared" si="49"/>
        <v>3.874976562792965E-10</v>
      </c>
      <c r="V396">
        <f t="shared" si="50"/>
        <v>0.96437075024501462</v>
      </c>
      <c r="W396" s="2">
        <f t="shared" si="51"/>
        <v>0.6763012972827992</v>
      </c>
    </row>
    <row r="397" spans="1:27" x14ac:dyDescent="0.25">
      <c r="A397" t="s">
        <v>423</v>
      </c>
      <c r="B397" t="s">
        <v>337</v>
      </c>
      <c r="C397" t="s">
        <v>37</v>
      </c>
      <c r="D397" t="s">
        <v>20</v>
      </c>
      <c r="E397">
        <v>44</v>
      </c>
      <c r="F397">
        <v>8</v>
      </c>
      <c r="G397">
        <v>0</v>
      </c>
      <c r="J397">
        <v>1E-10</v>
      </c>
      <c r="K397">
        <v>1.5211199522018399</v>
      </c>
      <c r="L397">
        <v>1E-10</v>
      </c>
      <c r="M397">
        <v>1E-10</v>
      </c>
      <c r="O397">
        <f t="shared" si="52"/>
        <v>4.2863266180882982E-10</v>
      </c>
      <c r="P397">
        <f t="shared" si="53"/>
        <v>5.7041285191504096</v>
      </c>
      <c r="Q397">
        <f t="shared" si="54"/>
        <v>3.7499531255859303E-10</v>
      </c>
      <c r="R397">
        <f t="shared" si="55"/>
        <v>4.0000000000000001E-10</v>
      </c>
      <c r="T397">
        <f t="shared" si="48"/>
        <v>2.8520642597895209</v>
      </c>
      <c r="U397">
        <f t="shared" si="49"/>
        <v>3.874976562792965E-10</v>
      </c>
      <c r="V397">
        <f t="shared" si="50"/>
        <v>1.358656821806299E-10</v>
      </c>
      <c r="W397" s="2">
        <f t="shared" si="51"/>
        <v>0.42264973080482293</v>
      </c>
      <c r="AA397" s="10"/>
    </row>
    <row r="398" spans="1:27" x14ac:dyDescent="0.25">
      <c r="A398" t="s">
        <v>424</v>
      </c>
      <c r="B398" t="s">
        <v>337</v>
      </c>
      <c r="C398" t="s">
        <v>37</v>
      </c>
      <c r="D398" t="s">
        <v>20</v>
      </c>
      <c r="E398">
        <v>44</v>
      </c>
      <c r="F398">
        <v>10</v>
      </c>
      <c r="G398">
        <v>0</v>
      </c>
      <c r="J398">
        <v>6.8206000328064</v>
      </c>
      <c r="K398">
        <v>9.1611499786377006</v>
      </c>
      <c r="L398">
        <v>6.82206010818481</v>
      </c>
      <c r="M398">
        <v>7.5240402221679696</v>
      </c>
      <c r="O398">
        <f t="shared" si="52"/>
        <v>29.235319471951993</v>
      </c>
      <c r="P398">
        <f t="shared" si="53"/>
        <v>34.353882996353917</v>
      </c>
      <c r="Q398">
        <f t="shared" si="54"/>
        <v>25.582405625622716</v>
      </c>
      <c r="R398">
        <f t="shared" si="55"/>
        <v>30.096160888671879</v>
      </c>
      <c r="T398">
        <f t="shared" si="48"/>
        <v>31.794601234152957</v>
      </c>
      <c r="U398">
        <f t="shared" si="49"/>
        <v>27.839283257147297</v>
      </c>
      <c r="V398">
        <f t="shared" si="50"/>
        <v>0.87559781146879245</v>
      </c>
      <c r="W398" s="2">
        <f t="shared" si="51"/>
        <v>0.3660843047230633</v>
      </c>
    </row>
    <row r="399" spans="1:27" x14ac:dyDescent="0.25">
      <c r="A399" t="s">
        <v>425</v>
      </c>
      <c r="B399" t="s">
        <v>337</v>
      </c>
      <c r="C399" t="s">
        <v>37</v>
      </c>
      <c r="D399" t="s">
        <v>20</v>
      </c>
      <c r="E399">
        <v>44</v>
      </c>
      <c r="F399">
        <v>10</v>
      </c>
      <c r="G399">
        <v>0</v>
      </c>
      <c r="J399">
        <v>1.23204004764557</v>
      </c>
      <c r="K399">
        <v>1.3806500434875499</v>
      </c>
      <c r="L399">
        <v>1.43450999259949</v>
      </c>
      <c r="M399">
        <v>1.3594399690628101</v>
      </c>
      <c r="O399">
        <f t="shared" si="52"/>
        <v>5.2809260507739815</v>
      </c>
      <c r="P399">
        <f t="shared" si="53"/>
        <v>5.1773729459164883</v>
      </c>
      <c r="Q399">
        <f t="shared" si="54"/>
        <v>5.3793452304327065</v>
      </c>
      <c r="R399">
        <f t="shared" si="55"/>
        <v>5.4377598762512402</v>
      </c>
      <c r="T399">
        <f t="shared" si="48"/>
        <v>5.2291494983452349</v>
      </c>
      <c r="U399">
        <f t="shared" si="49"/>
        <v>5.4085525533419734</v>
      </c>
      <c r="V399">
        <f t="shared" si="50"/>
        <v>1.0343082665839847</v>
      </c>
      <c r="W399" s="2">
        <f t="shared" si="51"/>
        <v>9.4492146271866084E-2</v>
      </c>
    </row>
    <row r="400" spans="1:27" x14ac:dyDescent="0.25">
      <c r="A400" t="s">
        <v>426</v>
      </c>
      <c r="B400" t="s">
        <v>337</v>
      </c>
      <c r="C400" t="s">
        <v>37</v>
      </c>
      <c r="D400" t="s">
        <v>20</v>
      </c>
      <c r="E400">
        <v>44</v>
      </c>
      <c r="F400">
        <v>11</v>
      </c>
      <c r="G400">
        <v>0</v>
      </c>
      <c r="J400">
        <v>1.53088998794556</v>
      </c>
      <c r="K400">
        <v>1.5741499662399301</v>
      </c>
      <c r="L400">
        <v>1.44502997398376</v>
      </c>
      <c r="M400">
        <v>1.3182400465011599</v>
      </c>
      <c r="O400">
        <f t="shared" si="52"/>
        <v>6.5618945046959274</v>
      </c>
      <c r="P400">
        <f t="shared" si="53"/>
        <v>5.9029885860424116</v>
      </c>
      <c r="Q400">
        <f t="shared" si="54"/>
        <v>5.4187946675057557</v>
      </c>
      <c r="R400">
        <f t="shared" si="55"/>
        <v>5.2729601860046396</v>
      </c>
      <c r="T400">
        <f t="shared" si="48"/>
        <v>6.2324415453691699</v>
      </c>
      <c r="U400">
        <f t="shared" si="49"/>
        <v>5.3458774267551981</v>
      </c>
      <c r="V400">
        <f t="shared" si="50"/>
        <v>0.85775011090594067</v>
      </c>
      <c r="W400" s="2">
        <f t="shared" si="51"/>
        <v>0.11945075005912742</v>
      </c>
    </row>
    <row r="401" spans="1:27" x14ac:dyDescent="0.25">
      <c r="A401" t="s">
        <v>427</v>
      </c>
      <c r="B401" t="s">
        <v>428</v>
      </c>
      <c r="C401" t="s">
        <v>37</v>
      </c>
      <c r="D401" t="s">
        <v>20</v>
      </c>
      <c r="E401">
        <v>32</v>
      </c>
      <c r="F401">
        <v>1</v>
      </c>
      <c r="G401">
        <v>0</v>
      </c>
      <c r="J401">
        <v>1E-10</v>
      </c>
      <c r="K401">
        <v>1E-10</v>
      </c>
      <c r="L401">
        <v>1E-10</v>
      </c>
      <c r="M401">
        <v>1E-10</v>
      </c>
      <c r="O401">
        <f t="shared" si="52"/>
        <v>4.2863266180882982E-10</v>
      </c>
      <c r="P401">
        <f t="shared" si="53"/>
        <v>3.7499531255859303E-10</v>
      </c>
      <c r="Q401">
        <f t="shared" si="54"/>
        <v>3.7499531255859303E-10</v>
      </c>
      <c r="R401">
        <f t="shared" si="55"/>
        <v>4.0000000000000001E-10</v>
      </c>
      <c r="T401">
        <f t="shared" si="48"/>
        <v>4.0181398718371143E-10</v>
      </c>
      <c r="U401">
        <f t="shared" si="49"/>
        <v>3.874976562792965E-10</v>
      </c>
      <c r="V401">
        <f t="shared" si="50"/>
        <v>0.96437075024501462</v>
      </c>
      <c r="W401" s="2">
        <f t="shared" si="51"/>
        <v>0.6763012972827992</v>
      </c>
    </row>
    <row r="402" spans="1:27" x14ac:dyDescent="0.25">
      <c r="A402" t="s">
        <v>429</v>
      </c>
      <c r="B402" t="s">
        <v>428</v>
      </c>
      <c r="C402" t="s">
        <v>37</v>
      </c>
      <c r="D402" t="s">
        <v>20</v>
      </c>
      <c r="E402">
        <v>34</v>
      </c>
      <c r="F402">
        <v>1</v>
      </c>
      <c r="G402">
        <v>0</v>
      </c>
      <c r="J402">
        <v>1E-10</v>
      </c>
      <c r="K402">
        <v>1E-10</v>
      </c>
      <c r="L402">
        <v>1E-10</v>
      </c>
      <c r="M402">
        <v>1E-10</v>
      </c>
      <c r="O402">
        <f t="shared" si="52"/>
        <v>4.2863266180882982E-10</v>
      </c>
      <c r="P402">
        <f t="shared" si="53"/>
        <v>3.7499531255859303E-10</v>
      </c>
      <c r="Q402">
        <f t="shared" si="54"/>
        <v>3.7499531255859303E-10</v>
      </c>
      <c r="R402">
        <f t="shared" si="55"/>
        <v>4.0000000000000001E-10</v>
      </c>
      <c r="T402">
        <f t="shared" si="48"/>
        <v>4.0181398718371143E-10</v>
      </c>
      <c r="U402">
        <f t="shared" si="49"/>
        <v>3.874976562792965E-10</v>
      </c>
      <c r="V402">
        <f t="shared" si="50"/>
        <v>0.96437075024501462</v>
      </c>
      <c r="W402" s="2">
        <f t="shared" si="51"/>
        <v>0.6763012972827992</v>
      </c>
    </row>
    <row r="403" spans="1:27" x14ac:dyDescent="0.25">
      <c r="A403" t="s">
        <v>430</v>
      </c>
      <c r="B403" t="s">
        <v>428</v>
      </c>
      <c r="C403" t="s">
        <v>37</v>
      </c>
      <c r="D403" t="s">
        <v>20</v>
      </c>
      <c r="E403">
        <v>34</v>
      </c>
      <c r="F403">
        <v>2</v>
      </c>
      <c r="G403">
        <v>0</v>
      </c>
      <c r="J403">
        <v>0.159179002046585</v>
      </c>
      <c r="K403">
        <v>0.19606000185012801</v>
      </c>
      <c r="L403">
        <v>0.14977000653743699</v>
      </c>
      <c r="M403">
        <v>0.233165994286537</v>
      </c>
      <c r="O403">
        <f t="shared" si="52"/>
        <v>0.68229319351300899</v>
      </c>
      <c r="P403">
        <f t="shared" si="53"/>
        <v>0.7352158167402707</v>
      </c>
      <c r="Q403">
        <f t="shared" si="54"/>
        <v>0.56163050413408699</v>
      </c>
      <c r="R403">
        <f t="shared" si="55"/>
        <v>0.93266397714614802</v>
      </c>
      <c r="T403">
        <f t="shared" si="48"/>
        <v>0.70875450512663984</v>
      </c>
      <c r="U403">
        <f t="shared" si="49"/>
        <v>0.7471472406401175</v>
      </c>
      <c r="V403">
        <f t="shared" si="50"/>
        <v>1.0541693001395704</v>
      </c>
      <c r="W403" s="2">
        <f t="shared" si="51"/>
        <v>0.8566270234687311</v>
      </c>
    </row>
    <row r="404" spans="1:27" x14ac:dyDescent="0.25">
      <c r="A404" t="s">
        <v>431</v>
      </c>
      <c r="B404" t="s">
        <v>428</v>
      </c>
      <c r="C404" t="s">
        <v>37</v>
      </c>
      <c r="D404" t="s">
        <v>20</v>
      </c>
      <c r="E404">
        <v>36</v>
      </c>
      <c r="F404">
        <v>3</v>
      </c>
      <c r="G404">
        <v>0</v>
      </c>
      <c r="J404">
        <v>1E-10</v>
      </c>
      <c r="K404">
        <v>1E-10</v>
      </c>
      <c r="L404">
        <v>3.5238400101661703E-2</v>
      </c>
      <c r="M404">
        <v>1E-10</v>
      </c>
      <c r="O404">
        <f t="shared" si="52"/>
        <v>4.2863266180882982E-10</v>
      </c>
      <c r="P404">
        <f t="shared" si="53"/>
        <v>3.7499531255859303E-10</v>
      </c>
      <c r="Q404">
        <f t="shared" si="54"/>
        <v>0.13214234860187385</v>
      </c>
      <c r="R404">
        <f t="shared" si="55"/>
        <v>4.0000000000000001E-10</v>
      </c>
      <c r="T404">
        <f t="shared" si="48"/>
        <v>4.0181398718371143E-10</v>
      </c>
      <c r="U404">
        <f t="shared" si="49"/>
        <v>6.6071174500936927E-2</v>
      </c>
      <c r="V404">
        <f t="shared" si="50"/>
        <v>164432241.30654478</v>
      </c>
      <c r="W404" s="2">
        <f t="shared" si="51"/>
        <v>0.42264973082094159</v>
      </c>
      <c r="AA404" s="4"/>
    </row>
    <row r="405" spans="1:27" x14ac:dyDescent="0.25">
      <c r="A405" t="s">
        <v>432</v>
      </c>
      <c r="B405" t="s">
        <v>428</v>
      </c>
      <c r="C405" t="s">
        <v>37</v>
      </c>
      <c r="D405" t="s">
        <v>20</v>
      </c>
      <c r="E405">
        <v>36</v>
      </c>
      <c r="F405">
        <v>4</v>
      </c>
      <c r="G405">
        <v>0</v>
      </c>
      <c r="J405">
        <v>1.34437000378966E-2</v>
      </c>
      <c r="K405">
        <v>2.5135900825262101E-2</v>
      </c>
      <c r="L405">
        <v>9.8958602175116504E-3</v>
      </c>
      <c r="M405">
        <v>1.36273996904492E-2</v>
      </c>
      <c r="O405">
        <f t="shared" si="52"/>
        <v>5.7624089318030862E-2</v>
      </c>
      <c r="P405">
        <f t="shared" si="53"/>
        <v>9.425844986410957E-2</v>
      </c>
      <c r="Q405">
        <f t="shared" si="54"/>
        <v>3.7109011953019272E-2</v>
      </c>
      <c r="R405">
        <f t="shared" si="55"/>
        <v>5.4509598761796799E-2</v>
      </c>
      <c r="T405">
        <f t="shared" si="48"/>
        <v>7.5941269591070212E-2</v>
      </c>
      <c r="U405">
        <f t="shared" si="49"/>
        <v>4.5809305357408035E-2</v>
      </c>
      <c r="V405">
        <f t="shared" si="50"/>
        <v>0.60322016742783902</v>
      </c>
      <c r="W405" s="2">
        <f t="shared" si="51"/>
        <v>0.27563284528898035</v>
      </c>
      <c r="AA405" s="7"/>
    </row>
    <row r="406" spans="1:27" x14ac:dyDescent="0.25">
      <c r="A406" t="s">
        <v>433</v>
      </c>
      <c r="B406" t="s">
        <v>428</v>
      </c>
      <c r="C406" t="s">
        <v>37</v>
      </c>
      <c r="D406" t="s">
        <v>20</v>
      </c>
      <c r="E406">
        <v>38</v>
      </c>
      <c r="F406">
        <v>4</v>
      </c>
      <c r="G406">
        <v>0</v>
      </c>
      <c r="J406">
        <v>0.52126598358154297</v>
      </c>
      <c r="K406">
        <v>0.82616198062896695</v>
      </c>
      <c r="L406">
        <v>0.641155004501343</v>
      </c>
      <c r="M406">
        <v>0.670524001121521</v>
      </c>
      <c r="O406">
        <f t="shared" si="52"/>
        <v>2.2343162605295452</v>
      </c>
      <c r="P406">
        <f t="shared" si="53"/>
        <v>3.0980687014998569</v>
      </c>
      <c r="Q406">
        <f t="shared" si="54"/>
        <v>2.4043012131148722</v>
      </c>
      <c r="R406">
        <f t="shared" si="55"/>
        <v>2.682096004486084</v>
      </c>
      <c r="T406">
        <f t="shared" si="48"/>
        <v>2.6661924810147011</v>
      </c>
      <c r="U406">
        <f t="shared" si="49"/>
        <v>2.5431986088004779</v>
      </c>
      <c r="V406">
        <f t="shared" si="50"/>
        <v>0.95386909493968186</v>
      </c>
      <c r="W406" s="2">
        <f t="shared" si="51"/>
        <v>0.81172249389160989</v>
      </c>
    </row>
    <row r="407" spans="1:27" x14ac:dyDescent="0.25">
      <c r="A407" t="s">
        <v>434</v>
      </c>
      <c r="B407" t="s">
        <v>428</v>
      </c>
      <c r="C407" t="s">
        <v>37</v>
      </c>
      <c r="D407" t="s">
        <v>20</v>
      </c>
      <c r="E407">
        <v>38</v>
      </c>
      <c r="F407">
        <v>5</v>
      </c>
      <c r="G407">
        <v>0</v>
      </c>
      <c r="J407">
        <v>0.36320498585701</v>
      </c>
      <c r="K407">
        <v>0.94119197130203203</v>
      </c>
      <c r="L407">
        <v>0.96332198381423995</v>
      </c>
      <c r="M407">
        <v>0.88313198089599598</v>
      </c>
      <c r="O407">
        <f t="shared" si="52"/>
        <v>1.5568151987012859</v>
      </c>
      <c r="P407">
        <f t="shared" si="53"/>
        <v>3.5294257745604378</v>
      </c>
      <c r="Q407">
        <f t="shared" si="54"/>
        <v>3.6124122841498476</v>
      </c>
      <c r="R407">
        <f t="shared" si="55"/>
        <v>3.5325279235839839</v>
      </c>
      <c r="T407">
        <f t="shared" si="48"/>
        <v>2.5431204866308619</v>
      </c>
      <c r="U407">
        <f t="shared" si="49"/>
        <v>3.572470103866916</v>
      </c>
      <c r="V407">
        <f t="shared" si="50"/>
        <v>1.4047584936094559</v>
      </c>
      <c r="W407" s="2">
        <f t="shared" si="51"/>
        <v>0.40652982626323941</v>
      </c>
      <c r="AA407" s="11"/>
    </row>
    <row r="408" spans="1:27" x14ac:dyDescent="0.25">
      <c r="A408" t="s">
        <v>435</v>
      </c>
      <c r="B408" t="s">
        <v>428</v>
      </c>
      <c r="C408" t="s">
        <v>37</v>
      </c>
      <c r="D408" t="s">
        <v>20</v>
      </c>
      <c r="E408">
        <v>38</v>
      </c>
      <c r="F408">
        <v>6</v>
      </c>
      <c r="G408">
        <v>0</v>
      </c>
      <c r="J408">
        <v>0.76490700244903598</v>
      </c>
      <c r="K408">
        <v>1.20144999027252</v>
      </c>
      <c r="L408">
        <v>1.3345799446105999</v>
      </c>
      <c r="M408">
        <v>1.3431199789047199</v>
      </c>
      <c r="O408">
        <f t="shared" si="52"/>
        <v>3.278641244959434</v>
      </c>
      <c r="P408">
        <f t="shared" si="53"/>
        <v>4.505381146257621</v>
      </c>
      <c r="Q408">
        <f t="shared" si="54"/>
        <v>5.0046122346368165</v>
      </c>
      <c r="R408">
        <f t="shared" si="55"/>
        <v>5.3724799156188796</v>
      </c>
      <c r="T408">
        <f t="shared" si="48"/>
        <v>3.8920111956085277</v>
      </c>
      <c r="U408">
        <f t="shared" si="49"/>
        <v>5.1885460751278476</v>
      </c>
      <c r="V408">
        <f t="shared" si="50"/>
        <v>1.333127222496749</v>
      </c>
      <c r="W408" s="2">
        <f t="shared" si="51"/>
        <v>0.18018155227837751</v>
      </c>
      <c r="AA408" s="11"/>
    </row>
    <row r="409" spans="1:27" x14ac:dyDescent="0.25">
      <c r="A409" t="s">
        <v>436</v>
      </c>
      <c r="B409" t="s">
        <v>428</v>
      </c>
      <c r="C409" t="s">
        <v>37</v>
      </c>
      <c r="D409" t="s">
        <v>20</v>
      </c>
      <c r="E409">
        <v>32</v>
      </c>
      <c r="F409">
        <v>2</v>
      </c>
      <c r="G409">
        <v>0</v>
      </c>
      <c r="J409">
        <v>1E-10</v>
      </c>
      <c r="K409">
        <v>1E-10</v>
      </c>
      <c r="L409">
        <v>0.217204004526138</v>
      </c>
      <c r="M409">
        <v>0.41242200136184698</v>
      </c>
      <c r="O409">
        <f t="shared" si="52"/>
        <v>4.2863266180882982E-10</v>
      </c>
      <c r="P409">
        <f t="shared" si="53"/>
        <v>3.7499531255859303E-10</v>
      </c>
      <c r="Q409">
        <f t="shared" si="54"/>
        <v>0.8145048356625717</v>
      </c>
      <c r="R409">
        <f t="shared" si="55"/>
        <v>1.6496880054473879</v>
      </c>
      <c r="T409">
        <f t="shared" si="48"/>
        <v>4.0181398718371143E-10</v>
      </c>
      <c r="U409">
        <f t="shared" si="49"/>
        <v>1.2320964205549798</v>
      </c>
      <c r="V409">
        <f t="shared" si="50"/>
        <v>3066335318.9635458</v>
      </c>
      <c r="W409" s="2">
        <f t="shared" si="51"/>
        <v>9.823649954379432E-2</v>
      </c>
      <c r="AA409" s="4"/>
    </row>
    <row r="410" spans="1:27" x14ac:dyDescent="0.25">
      <c r="A410" t="s">
        <v>437</v>
      </c>
      <c r="B410" t="s">
        <v>428</v>
      </c>
      <c r="C410" t="s">
        <v>37</v>
      </c>
      <c r="D410" t="s">
        <v>20</v>
      </c>
      <c r="E410">
        <v>34</v>
      </c>
      <c r="F410">
        <v>2</v>
      </c>
      <c r="G410">
        <v>0</v>
      </c>
      <c r="J410">
        <v>3.3762300014495801</v>
      </c>
      <c r="K410">
        <v>4.6707701683044398</v>
      </c>
      <c r="L410">
        <v>2.84436011314392</v>
      </c>
      <c r="M410">
        <v>2.9774100780487101</v>
      </c>
      <c r="O410">
        <f t="shared" si="52"/>
        <v>14.471624524001628</v>
      </c>
      <c r="P410">
        <f t="shared" si="53"/>
        <v>17.515169191526756</v>
      </c>
      <c r="Q410">
        <f t="shared" si="54"/>
        <v>10.666217096575991</v>
      </c>
      <c r="R410">
        <f t="shared" si="55"/>
        <v>11.90964031219484</v>
      </c>
      <c r="T410">
        <f t="shared" si="48"/>
        <v>15.993396857764193</v>
      </c>
      <c r="U410">
        <f t="shared" si="49"/>
        <v>11.287928704385415</v>
      </c>
      <c r="V410">
        <f t="shared" si="50"/>
        <v>0.70578681969650181</v>
      </c>
      <c r="W410" s="2">
        <f t="shared" si="51"/>
        <v>0.10345298652710222</v>
      </c>
    </row>
    <row r="411" spans="1:27" x14ac:dyDescent="0.25">
      <c r="A411" t="s">
        <v>438</v>
      </c>
      <c r="B411" t="s">
        <v>428</v>
      </c>
      <c r="C411" t="s">
        <v>37</v>
      </c>
      <c r="D411" t="s">
        <v>20</v>
      </c>
      <c r="E411">
        <v>34</v>
      </c>
      <c r="F411">
        <v>3</v>
      </c>
      <c r="G411">
        <v>0</v>
      </c>
      <c r="J411">
        <v>0.71109002828598</v>
      </c>
      <c r="K411">
        <v>0.95918399095535301</v>
      </c>
      <c r="L411">
        <v>1.1657600402832</v>
      </c>
      <c r="M411">
        <v>1.47851002216339</v>
      </c>
      <c r="O411">
        <f t="shared" si="52"/>
        <v>3.0479641160993571</v>
      </c>
      <c r="P411">
        <f t="shared" si="53"/>
        <v>3.5968950048950123</v>
      </c>
      <c r="Q411">
        <f t="shared" si="54"/>
        <v>4.3715455067431659</v>
      </c>
      <c r="R411">
        <f t="shared" si="55"/>
        <v>5.91404008865356</v>
      </c>
      <c r="T411">
        <f t="shared" si="48"/>
        <v>3.3224295604971847</v>
      </c>
      <c r="U411">
        <f t="shared" si="49"/>
        <v>5.1427927976983625</v>
      </c>
      <c r="V411">
        <f t="shared" si="50"/>
        <v>1.5479012283194258</v>
      </c>
      <c r="W411" s="2">
        <f t="shared" si="51"/>
        <v>0.15619230096107051</v>
      </c>
      <c r="AA411" s="6"/>
    </row>
    <row r="412" spans="1:27" x14ac:dyDescent="0.25">
      <c r="A412" t="s">
        <v>439</v>
      </c>
      <c r="B412" t="s">
        <v>428</v>
      </c>
      <c r="C412" t="s">
        <v>37</v>
      </c>
      <c r="D412" t="s">
        <v>20</v>
      </c>
      <c r="E412">
        <v>36</v>
      </c>
      <c r="F412">
        <v>2</v>
      </c>
      <c r="G412">
        <v>0</v>
      </c>
      <c r="J412">
        <v>6.6708698868751498E-2</v>
      </c>
      <c r="K412">
        <v>4.8218201845884302E-2</v>
      </c>
      <c r="L412">
        <v>6.6834703087806702E-2</v>
      </c>
      <c r="M412">
        <v>0.130456998944283</v>
      </c>
      <c r="O412">
        <f t="shared" si="52"/>
        <v>0.28593527161916626</v>
      </c>
      <c r="P412">
        <f t="shared" si="53"/>
        <v>0.1808159967221071</v>
      </c>
      <c r="Q412">
        <f t="shared" si="54"/>
        <v>0.25062700374172836</v>
      </c>
      <c r="R412">
        <f t="shared" si="55"/>
        <v>0.52182799577713201</v>
      </c>
      <c r="T412">
        <f t="shared" si="48"/>
        <v>0.23337563417063667</v>
      </c>
      <c r="U412">
        <f t="shared" si="49"/>
        <v>0.38622749975943016</v>
      </c>
      <c r="V412">
        <f t="shared" si="50"/>
        <v>1.6549606865857864</v>
      </c>
      <c r="W412" s="2">
        <f t="shared" si="51"/>
        <v>0.4035033265693323</v>
      </c>
      <c r="AA412" s="6"/>
    </row>
    <row r="413" spans="1:27" x14ac:dyDescent="0.25">
      <c r="A413" t="s">
        <v>440</v>
      </c>
      <c r="B413" t="s">
        <v>428</v>
      </c>
      <c r="C413" t="s">
        <v>37</v>
      </c>
      <c r="D413" t="s">
        <v>20</v>
      </c>
      <c r="E413">
        <v>36</v>
      </c>
      <c r="F413">
        <v>3</v>
      </c>
      <c r="G413">
        <v>0</v>
      </c>
      <c r="J413">
        <v>0.151179999113083</v>
      </c>
      <c r="K413">
        <v>0.23199400305748</v>
      </c>
      <c r="L413">
        <v>0.185856997966766</v>
      </c>
      <c r="M413">
        <v>0.18384599685668901</v>
      </c>
      <c r="O413">
        <f t="shared" si="52"/>
        <v>0.64800685432097294</v>
      </c>
      <c r="P413">
        <f t="shared" si="53"/>
        <v>0.86996663688258891</v>
      </c>
      <c r="Q413">
        <f t="shared" si="54"/>
        <v>0.69695503043749196</v>
      </c>
      <c r="R413">
        <f t="shared" si="55"/>
        <v>0.73538398742675604</v>
      </c>
      <c r="T413">
        <f t="shared" si="48"/>
        <v>0.75898674560178092</v>
      </c>
      <c r="U413">
        <f t="shared" si="49"/>
        <v>0.71616950893212405</v>
      </c>
      <c r="V413">
        <f t="shared" si="50"/>
        <v>0.94358631831481032</v>
      </c>
      <c r="W413" s="2">
        <f t="shared" si="51"/>
        <v>0.7404051806881331</v>
      </c>
    </row>
    <row r="414" spans="1:27" x14ac:dyDescent="0.25">
      <c r="A414" t="s">
        <v>441</v>
      </c>
      <c r="B414" t="s">
        <v>428</v>
      </c>
      <c r="C414" t="s">
        <v>37</v>
      </c>
      <c r="D414" t="s">
        <v>20</v>
      </c>
      <c r="E414">
        <v>36</v>
      </c>
      <c r="F414">
        <v>4</v>
      </c>
      <c r="G414">
        <v>0</v>
      </c>
      <c r="J414">
        <v>3.8502298295497901E-2</v>
      </c>
      <c r="K414">
        <v>3.3902700990438503E-2</v>
      </c>
      <c r="L414">
        <v>1E-10</v>
      </c>
      <c r="M414">
        <v>5.3117398172617E-2</v>
      </c>
      <c r="O414">
        <f t="shared" si="52"/>
        <v>0.16503342604156837</v>
      </c>
      <c r="P414">
        <f t="shared" si="53"/>
        <v>0.12713353954490006</v>
      </c>
      <c r="Q414">
        <f t="shared" si="54"/>
        <v>3.7499531255859303E-10</v>
      </c>
      <c r="R414">
        <f t="shared" si="55"/>
        <v>0.212469592690468</v>
      </c>
      <c r="T414">
        <f t="shared" si="48"/>
        <v>0.14608348279323422</v>
      </c>
      <c r="U414">
        <f t="shared" si="49"/>
        <v>0.10623479653273166</v>
      </c>
      <c r="V414">
        <f t="shared" si="50"/>
        <v>0.72721976846003744</v>
      </c>
      <c r="W414" s="2">
        <f t="shared" si="51"/>
        <v>0.74735647260265559</v>
      </c>
    </row>
    <row r="415" spans="1:27" x14ac:dyDescent="0.25">
      <c r="A415" t="s">
        <v>442</v>
      </c>
      <c r="B415" t="s">
        <v>428</v>
      </c>
      <c r="C415" t="s">
        <v>37</v>
      </c>
      <c r="D415" t="s">
        <v>20</v>
      </c>
      <c r="E415">
        <v>36</v>
      </c>
      <c r="F415">
        <v>5</v>
      </c>
      <c r="G415">
        <v>0</v>
      </c>
      <c r="J415">
        <v>5.2955298423767099</v>
      </c>
      <c r="K415">
        <v>7.1857500076293901</v>
      </c>
      <c r="L415">
        <v>6.9496998786926296</v>
      </c>
      <c r="M415">
        <v>8.0605001449584996</v>
      </c>
      <c r="O415">
        <f t="shared" si="52"/>
        <v>22.698370520260223</v>
      </c>
      <c r="P415">
        <f t="shared" si="53"/>
        <v>26.946225700788951</v>
      </c>
      <c r="Q415">
        <f t="shared" si="54"/>
        <v>26.061048781987584</v>
      </c>
      <c r="R415">
        <f t="shared" si="55"/>
        <v>32.242000579833999</v>
      </c>
      <c r="T415">
        <f t="shared" si="48"/>
        <v>24.822298110524585</v>
      </c>
      <c r="U415">
        <f t="shared" si="49"/>
        <v>29.151524680910789</v>
      </c>
      <c r="V415">
        <f t="shared" si="50"/>
        <v>1.174408773559553</v>
      </c>
      <c r="W415" s="2">
        <f t="shared" si="51"/>
        <v>0.3676181226783275</v>
      </c>
    </row>
    <row r="416" spans="1:27" x14ac:dyDescent="0.25">
      <c r="A416" t="s">
        <v>443</v>
      </c>
      <c r="B416" t="s">
        <v>428</v>
      </c>
      <c r="C416" t="s">
        <v>37</v>
      </c>
      <c r="D416" t="s">
        <v>20</v>
      </c>
      <c r="E416">
        <v>38</v>
      </c>
      <c r="F416">
        <v>4</v>
      </c>
      <c r="G416">
        <v>0</v>
      </c>
      <c r="J416">
        <v>1E-10</v>
      </c>
      <c r="K416">
        <v>1E-10</v>
      </c>
      <c r="L416">
        <v>1E-10</v>
      </c>
      <c r="M416">
        <v>1E-10</v>
      </c>
      <c r="O416">
        <f t="shared" si="52"/>
        <v>4.2863266180882982E-10</v>
      </c>
      <c r="P416">
        <f t="shared" si="53"/>
        <v>3.7499531255859303E-10</v>
      </c>
      <c r="Q416">
        <f t="shared" si="54"/>
        <v>3.7499531255859303E-10</v>
      </c>
      <c r="R416">
        <f t="shared" si="55"/>
        <v>4.0000000000000001E-10</v>
      </c>
      <c r="T416">
        <f t="shared" si="48"/>
        <v>4.0181398718371143E-10</v>
      </c>
      <c r="U416">
        <f t="shared" si="49"/>
        <v>3.874976562792965E-10</v>
      </c>
      <c r="V416">
        <f t="shared" si="50"/>
        <v>0.96437075024501462</v>
      </c>
      <c r="W416" s="2">
        <f t="shared" si="51"/>
        <v>0.6763012972827992</v>
      </c>
    </row>
    <row r="417" spans="1:27" x14ac:dyDescent="0.25">
      <c r="A417" t="s">
        <v>444</v>
      </c>
      <c r="B417" t="s">
        <v>428</v>
      </c>
      <c r="C417" t="s">
        <v>37</v>
      </c>
      <c r="D417" t="s">
        <v>20</v>
      </c>
      <c r="E417">
        <v>38</v>
      </c>
      <c r="F417">
        <v>5</v>
      </c>
      <c r="G417">
        <v>0</v>
      </c>
      <c r="J417">
        <v>1.88694000244141</v>
      </c>
      <c r="K417">
        <v>4.2426800727844203</v>
      </c>
      <c r="L417">
        <v>5.8069200515747097</v>
      </c>
      <c r="M417">
        <v>6.2629299163818404</v>
      </c>
      <c r="O417">
        <f t="shared" si="52"/>
        <v>8.0880411592002144</v>
      </c>
      <c r="P417">
        <f t="shared" si="53"/>
        <v>15.909851399799077</v>
      </c>
      <c r="Q417">
        <f t="shared" si="54"/>
        <v>21.775677997430193</v>
      </c>
      <c r="R417">
        <f t="shared" si="55"/>
        <v>25.051719665527362</v>
      </c>
      <c r="T417">
        <f t="shared" si="48"/>
        <v>11.998946279499645</v>
      </c>
      <c r="U417">
        <f t="shared" si="49"/>
        <v>23.413698831478776</v>
      </c>
      <c r="V417">
        <f t="shared" si="50"/>
        <v>1.9513129141582526</v>
      </c>
      <c r="W417" s="2">
        <f t="shared" si="51"/>
        <v>0.11471817227776404</v>
      </c>
      <c r="AA417" s="5"/>
    </row>
    <row r="418" spans="1:27" x14ac:dyDescent="0.25">
      <c r="A418" t="s">
        <v>445</v>
      </c>
      <c r="B418" t="s">
        <v>428</v>
      </c>
      <c r="C418" t="s">
        <v>37</v>
      </c>
      <c r="D418" t="s">
        <v>20</v>
      </c>
      <c r="E418">
        <v>38</v>
      </c>
      <c r="F418">
        <v>6</v>
      </c>
      <c r="G418">
        <v>0</v>
      </c>
      <c r="J418">
        <v>10.6780996322632</v>
      </c>
      <c r="K418">
        <v>14.4309997558594</v>
      </c>
      <c r="L418">
        <v>17.801099777221701</v>
      </c>
      <c r="M418">
        <v>20.109500885009801</v>
      </c>
      <c r="O418">
        <f t="shared" si="52"/>
        <v>45.76982268436862</v>
      </c>
      <c r="P418">
        <f t="shared" si="53"/>
        <v>54.115572639814751</v>
      </c>
      <c r="Q418">
        <f t="shared" si="54"/>
        <v>66.753289748459522</v>
      </c>
      <c r="R418">
        <f t="shared" si="55"/>
        <v>80.438003540039205</v>
      </c>
      <c r="T418">
        <f t="shared" si="48"/>
        <v>49.942697662091689</v>
      </c>
      <c r="U418">
        <f t="shared" si="49"/>
        <v>73.595646644249371</v>
      </c>
      <c r="V418">
        <f t="shared" si="50"/>
        <v>1.4736017493927069</v>
      </c>
      <c r="W418" s="2">
        <f t="shared" si="51"/>
        <v>9.8189611052057924E-2</v>
      </c>
      <c r="AA418" s="11"/>
    </row>
    <row r="419" spans="1:27" x14ac:dyDescent="0.25">
      <c r="A419" t="s">
        <v>446</v>
      </c>
      <c r="B419" t="s">
        <v>428</v>
      </c>
      <c r="C419" t="s">
        <v>37</v>
      </c>
      <c r="D419" t="s">
        <v>20</v>
      </c>
      <c r="E419">
        <v>38</v>
      </c>
      <c r="F419">
        <v>7</v>
      </c>
      <c r="G419">
        <v>0</v>
      </c>
      <c r="J419">
        <v>40.675701141357401</v>
      </c>
      <c r="K419">
        <v>53.075199127197301</v>
      </c>
      <c r="L419">
        <v>61.319999694824197</v>
      </c>
      <c r="M419">
        <v>68.613899230957003</v>
      </c>
      <c r="O419">
        <f t="shared" si="52"/>
        <v>174.34934051160479</v>
      </c>
      <c r="P419">
        <f t="shared" si="53"/>
        <v>199.02950885812913</v>
      </c>
      <c r="Q419">
        <f t="shared" si="54"/>
        <v>229.94712451653427</v>
      </c>
      <c r="R419">
        <f t="shared" si="55"/>
        <v>274.45559692382801</v>
      </c>
      <c r="T419">
        <f t="shared" si="48"/>
        <v>186.68942468486696</v>
      </c>
      <c r="U419">
        <f t="shared" si="49"/>
        <v>252.20136072018113</v>
      </c>
      <c r="V419">
        <f t="shared" si="50"/>
        <v>1.350914017469917</v>
      </c>
      <c r="W419" s="2">
        <f t="shared" si="51"/>
        <v>0.12353191758337201</v>
      </c>
      <c r="AA419" s="11"/>
    </row>
    <row r="420" spans="1:27" x14ac:dyDescent="0.25">
      <c r="A420" t="s">
        <v>447</v>
      </c>
      <c r="B420" t="s">
        <v>428</v>
      </c>
      <c r="C420" t="s">
        <v>37</v>
      </c>
      <c r="D420" t="s">
        <v>20</v>
      </c>
      <c r="E420">
        <v>40</v>
      </c>
      <c r="F420">
        <v>5</v>
      </c>
      <c r="G420">
        <v>0</v>
      </c>
      <c r="J420">
        <v>0.101025998592377</v>
      </c>
      <c r="K420">
        <v>0.113495998084545</v>
      </c>
      <c r="L420">
        <v>1E-10</v>
      </c>
      <c r="M420">
        <v>1E-10</v>
      </c>
      <c r="O420">
        <f t="shared" si="52"/>
        <v>0.43303042688545645</v>
      </c>
      <c r="P420">
        <f t="shared" si="53"/>
        <v>0.42560467275863423</v>
      </c>
      <c r="Q420">
        <f t="shared" si="54"/>
        <v>3.7499531255859303E-10</v>
      </c>
      <c r="R420">
        <f t="shared" si="55"/>
        <v>4.0000000000000001E-10</v>
      </c>
      <c r="T420">
        <f t="shared" si="48"/>
        <v>0.42931754982204534</v>
      </c>
      <c r="U420">
        <f t="shared" si="49"/>
        <v>3.874976562792965E-10</v>
      </c>
      <c r="V420">
        <f t="shared" si="50"/>
        <v>9.0258983458728058E-10</v>
      </c>
      <c r="W420" s="2">
        <f t="shared" si="51"/>
        <v>7.4785109775416021E-5</v>
      </c>
      <c r="Y420" s="14"/>
      <c r="AA420" s="10"/>
    </row>
    <row r="421" spans="1:27" x14ac:dyDescent="0.25">
      <c r="A421" t="s">
        <v>448</v>
      </c>
      <c r="B421" t="s">
        <v>428</v>
      </c>
      <c r="C421" t="s">
        <v>37</v>
      </c>
      <c r="D421" t="s">
        <v>20</v>
      </c>
      <c r="E421">
        <v>34</v>
      </c>
      <c r="F421">
        <v>2</v>
      </c>
      <c r="G421">
        <v>0</v>
      </c>
      <c r="J421">
        <v>0.106710001826286</v>
      </c>
      <c r="K421">
        <v>7.3675900697708102E-2</v>
      </c>
      <c r="L421">
        <v>0.12970499694347401</v>
      </c>
      <c r="M421">
        <v>0.124796003103256</v>
      </c>
      <c r="O421">
        <f t="shared" si="52"/>
        <v>0.45739392124426059</v>
      </c>
      <c r="P421">
        <f t="shared" si="53"/>
        <v>0.27628117410172909</v>
      </c>
      <c r="Q421">
        <f t="shared" si="54"/>
        <v>0.48638765869229383</v>
      </c>
      <c r="R421">
        <f t="shared" si="55"/>
        <v>0.49918401241302401</v>
      </c>
      <c r="T421">
        <f t="shared" si="48"/>
        <v>0.36683754767299481</v>
      </c>
      <c r="U421">
        <f t="shared" si="49"/>
        <v>0.49278583555265892</v>
      </c>
      <c r="V421">
        <f t="shared" si="50"/>
        <v>1.3433353228932186</v>
      </c>
      <c r="W421" s="2">
        <f t="shared" si="51"/>
        <v>0.29970084761144622</v>
      </c>
      <c r="AA421" s="11"/>
    </row>
    <row r="422" spans="1:27" x14ac:dyDescent="0.25">
      <c r="A422" t="s">
        <v>449</v>
      </c>
      <c r="B422" t="s">
        <v>428</v>
      </c>
      <c r="C422" t="s">
        <v>37</v>
      </c>
      <c r="D422" t="s">
        <v>20</v>
      </c>
      <c r="E422">
        <v>34</v>
      </c>
      <c r="F422">
        <v>3</v>
      </c>
      <c r="G422">
        <v>0</v>
      </c>
      <c r="J422">
        <v>0.15479800105094901</v>
      </c>
      <c r="K422">
        <v>0.227786004543304</v>
      </c>
      <c r="L422">
        <v>0.18513399362564101</v>
      </c>
      <c r="M422">
        <v>0.21254700422287001</v>
      </c>
      <c r="O422">
        <f t="shared" si="52"/>
        <v>0.66351479233154309</v>
      </c>
      <c r="P422">
        <f t="shared" si="53"/>
        <v>0.85418683970189369</v>
      </c>
      <c r="Q422">
        <f t="shared" si="54"/>
        <v>0.69424379804867808</v>
      </c>
      <c r="R422">
        <f t="shared" si="55"/>
        <v>0.85018801689148005</v>
      </c>
      <c r="T422">
        <f t="shared" si="48"/>
        <v>0.75885081601671844</v>
      </c>
      <c r="U422">
        <f t="shared" si="49"/>
        <v>0.77221590747007907</v>
      </c>
      <c r="V422">
        <f t="shared" si="50"/>
        <v>1.0176122778960894</v>
      </c>
      <c r="W422" s="2">
        <f t="shared" si="51"/>
        <v>0.92349157372282975</v>
      </c>
    </row>
    <row r="423" spans="1:27" x14ac:dyDescent="0.25">
      <c r="A423" t="s">
        <v>450</v>
      </c>
      <c r="B423" t="s">
        <v>428</v>
      </c>
      <c r="C423" t="s">
        <v>37</v>
      </c>
      <c r="D423" t="s">
        <v>20</v>
      </c>
      <c r="E423">
        <v>36</v>
      </c>
      <c r="F423">
        <v>4</v>
      </c>
      <c r="G423">
        <v>0</v>
      </c>
      <c r="J423">
        <v>1.26761998981237E-2</v>
      </c>
      <c r="K423">
        <v>1.2524499557912299E-2</v>
      </c>
      <c r="L423">
        <v>1.10491001978517E-2</v>
      </c>
      <c r="M423">
        <v>9.4268601387739199E-3</v>
      </c>
      <c r="O423">
        <f t="shared" si="52"/>
        <v>5.433433303953579E-2</v>
      </c>
      <c r="P423">
        <f t="shared" si="53"/>
        <v>4.6966286263592824E-2</v>
      </c>
      <c r="Q423">
        <f t="shared" si="54"/>
        <v>4.1433607821846095E-2</v>
      </c>
      <c r="R423">
        <f t="shared" si="55"/>
        <v>3.770744055509568E-2</v>
      </c>
      <c r="T423">
        <f t="shared" si="48"/>
        <v>5.0650309651564307E-2</v>
      </c>
      <c r="U423">
        <f t="shared" si="49"/>
        <v>3.9570524188470887E-2</v>
      </c>
      <c r="V423">
        <f t="shared" si="50"/>
        <v>0.78124940322548997</v>
      </c>
      <c r="W423" s="2">
        <f t="shared" si="51"/>
        <v>0.11530810780234058</v>
      </c>
    </row>
    <row r="424" spans="1:27" x14ac:dyDescent="0.25">
      <c r="A424" t="s">
        <v>451</v>
      </c>
      <c r="B424" t="s">
        <v>428</v>
      </c>
      <c r="C424" t="s">
        <v>37</v>
      </c>
      <c r="D424" t="s">
        <v>20</v>
      </c>
      <c r="E424">
        <v>39</v>
      </c>
      <c r="F424">
        <v>7</v>
      </c>
      <c r="G424">
        <v>0</v>
      </c>
      <c r="J424">
        <v>1.59029996395111</v>
      </c>
      <c r="K424">
        <v>2.13314008712769</v>
      </c>
      <c r="L424">
        <v>2.2841699123382599</v>
      </c>
      <c r="M424">
        <v>2.41499996185303</v>
      </c>
      <c r="O424">
        <f t="shared" si="52"/>
        <v>6.8165450662285041</v>
      </c>
      <c r="P424">
        <f t="shared" si="53"/>
        <v>7.9991753370371237</v>
      </c>
      <c r="Q424">
        <f t="shared" si="54"/>
        <v>8.5655301021421977</v>
      </c>
      <c r="R424">
        <f t="shared" si="55"/>
        <v>9.65999984741212</v>
      </c>
      <c r="T424">
        <f t="shared" si="48"/>
        <v>7.4078602016328139</v>
      </c>
      <c r="U424">
        <f t="shared" si="49"/>
        <v>9.1127649747771589</v>
      </c>
      <c r="V424">
        <f t="shared" si="50"/>
        <v>1.2301480760623096</v>
      </c>
      <c r="W424" s="2">
        <f t="shared" si="51"/>
        <v>0.16858041212043484</v>
      </c>
    </row>
    <row r="425" spans="1:27" x14ac:dyDescent="0.25">
      <c r="A425" t="s">
        <v>452</v>
      </c>
      <c r="B425" t="s">
        <v>428</v>
      </c>
      <c r="C425" t="s">
        <v>37</v>
      </c>
      <c r="D425" t="s">
        <v>20</v>
      </c>
      <c r="E425">
        <v>34</v>
      </c>
      <c r="F425">
        <v>3</v>
      </c>
      <c r="G425">
        <v>0</v>
      </c>
      <c r="J425">
        <v>1E-10</v>
      </c>
      <c r="K425">
        <v>1E-10</v>
      </c>
      <c r="L425">
        <v>1E-10</v>
      </c>
      <c r="M425">
        <v>1E-10</v>
      </c>
      <c r="O425">
        <f t="shared" si="52"/>
        <v>4.2863266180882982E-10</v>
      </c>
      <c r="P425">
        <f t="shared" si="53"/>
        <v>3.7499531255859303E-10</v>
      </c>
      <c r="Q425">
        <f t="shared" si="54"/>
        <v>3.7499531255859303E-10</v>
      </c>
      <c r="R425">
        <f t="shared" si="55"/>
        <v>4.0000000000000001E-10</v>
      </c>
      <c r="T425">
        <f t="shared" si="48"/>
        <v>4.0181398718371143E-10</v>
      </c>
      <c r="U425">
        <f t="shared" si="49"/>
        <v>3.874976562792965E-10</v>
      </c>
      <c r="V425">
        <f t="shared" si="50"/>
        <v>0.96437075024501462</v>
      </c>
      <c r="W425" s="2">
        <f t="shared" si="51"/>
        <v>0.6763012972827992</v>
      </c>
    </row>
    <row r="426" spans="1:27" x14ac:dyDescent="0.25">
      <c r="A426" t="s">
        <v>453</v>
      </c>
      <c r="B426" t="s">
        <v>428</v>
      </c>
      <c r="C426" t="s">
        <v>37</v>
      </c>
      <c r="D426" t="s">
        <v>20</v>
      </c>
      <c r="E426">
        <v>34</v>
      </c>
      <c r="F426">
        <v>1</v>
      </c>
      <c r="G426">
        <v>0</v>
      </c>
      <c r="J426">
        <v>1E-10</v>
      </c>
      <c r="K426">
        <v>1E-10</v>
      </c>
      <c r="L426">
        <v>1E-10</v>
      </c>
      <c r="M426">
        <v>1E-10</v>
      </c>
      <c r="O426">
        <f t="shared" si="52"/>
        <v>4.2863266180882982E-10</v>
      </c>
      <c r="P426">
        <f t="shared" si="53"/>
        <v>3.7499531255859303E-10</v>
      </c>
      <c r="Q426">
        <f t="shared" si="54"/>
        <v>3.7499531255859303E-10</v>
      </c>
      <c r="R426">
        <f t="shared" si="55"/>
        <v>4.0000000000000001E-10</v>
      </c>
      <c r="T426">
        <f t="shared" si="48"/>
        <v>4.0181398718371143E-10</v>
      </c>
      <c r="U426">
        <f t="shared" si="49"/>
        <v>3.874976562792965E-10</v>
      </c>
      <c r="V426">
        <f t="shared" si="50"/>
        <v>0.96437075024501462</v>
      </c>
      <c r="W426" s="2">
        <f t="shared" si="51"/>
        <v>0.6763012972827992</v>
      </c>
    </row>
    <row r="427" spans="1:27" x14ac:dyDescent="0.25">
      <c r="A427" t="s">
        <v>454</v>
      </c>
      <c r="B427" t="s">
        <v>428</v>
      </c>
      <c r="C427" t="s">
        <v>37</v>
      </c>
      <c r="D427" t="s">
        <v>20</v>
      </c>
      <c r="E427">
        <v>36</v>
      </c>
      <c r="F427">
        <v>2</v>
      </c>
      <c r="G427">
        <v>0</v>
      </c>
      <c r="J427">
        <v>0.31069999933242798</v>
      </c>
      <c r="K427">
        <v>0.46423798799514798</v>
      </c>
      <c r="L427">
        <v>0.368256986141205</v>
      </c>
      <c r="M427">
        <v>0.37241101264953602</v>
      </c>
      <c r="O427">
        <f t="shared" si="52"/>
        <v>1.3317616773786025</v>
      </c>
      <c r="P427">
        <f t="shared" si="53"/>
        <v>1.7408706940981287</v>
      </c>
      <c r="Q427">
        <f t="shared" si="54"/>
        <v>1.3809464361990662</v>
      </c>
      <c r="R427">
        <f t="shared" si="55"/>
        <v>1.4896440505981441</v>
      </c>
      <c r="T427">
        <f t="shared" si="48"/>
        <v>1.5363161857383656</v>
      </c>
      <c r="U427">
        <f t="shared" si="49"/>
        <v>1.4352952433986053</v>
      </c>
      <c r="V427">
        <f t="shared" si="50"/>
        <v>0.93424469306674074</v>
      </c>
      <c r="W427" s="2">
        <f t="shared" si="51"/>
        <v>0.68022044658185932</v>
      </c>
    </row>
    <row r="428" spans="1:27" x14ac:dyDescent="0.25">
      <c r="A428" t="s">
        <v>455</v>
      </c>
      <c r="B428" t="s">
        <v>428</v>
      </c>
      <c r="C428" t="s">
        <v>37</v>
      </c>
      <c r="D428" t="s">
        <v>20</v>
      </c>
      <c r="E428">
        <v>38</v>
      </c>
      <c r="F428">
        <v>4</v>
      </c>
      <c r="G428">
        <v>0</v>
      </c>
      <c r="J428">
        <v>0.32867598533630399</v>
      </c>
      <c r="K428">
        <v>0.460229992866516</v>
      </c>
      <c r="L428">
        <v>0.40638101100921598</v>
      </c>
      <c r="M428">
        <v>0.42251199483871499</v>
      </c>
      <c r="O428">
        <f t="shared" si="52"/>
        <v>1.408812624673399</v>
      </c>
      <c r="P428">
        <f t="shared" si="53"/>
        <v>1.7258409002381818</v>
      </c>
      <c r="Q428">
        <f t="shared" si="54"/>
        <v>1.5239097424127797</v>
      </c>
      <c r="R428">
        <f t="shared" si="55"/>
        <v>1.69004797935486</v>
      </c>
      <c r="T428">
        <f t="shared" si="48"/>
        <v>1.5673267624557905</v>
      </c>
      <c r="U428">
        <f t="shared" si="49"/>
        <v>1.6069788608838198</v>
      </c>
      <c r="V428">
        <f t="shared" si="50"/>
        <v>1.0252991905567284</v>
      </c>
      <c r="W428" s="2">
        <f t="shared" si="51"/>
        <v>0.84521607307648894</v>
      </c>
    </row>
    <row r="429" spans="1:27" x14ac:dyDescent="0.25">
      <c r="A429" t="s">
        <v>456</v>
      </c>
      <c r="B429" t="s">
        <v>428</v>
      </c>
      <c r="C429" t="s">
        <v>37</v>
      </c>
      <c r="D429" t="s">
        <v>20</v>
      </c>
      <c r="E429">
        <v>40</v>
      </c>
      <c r="F429">
        <v>4</v>
      </c>
      <c r="G429">
        <v>0</v>
      </c>
      <c r="J429">
        <v>1E-10</v>
      </c>
      <c r="K429">
        <v>1E-10</v>
      </c>
      <c r="L429">
        <v>0.70266699790954601</v>
      </c>
      <c r="M429">
        <v>1E-10</v>
      </c>
      <c r="O429">
        <f t="shared" si="52"/>
        <v>4.2863266180882982E-10</v>
      </c>
      <c r="P429">
        <f t="shared" si="53"/>
        <v>3.7499531255859303E-10</v>
      </c>
      <c r="Q429">
        <f t="shared" si="54"/>
        <v>2.6349683050569843</v>
      </c>
      <c r="R429">
        <f t="shared" si="55"/>
        <v>4.0000000000000001E-10</v>
      </c>
      <c r="T429">
        <f t="shared" si="48"/>
        <v>4.0181398718371143E-10</v>
      </c>
      <c r="U429">
        <f t="shared" si="49"/>
        <v>1.3174841527284922</v>
      </c>
      <c r="V429">
        <f t="shared" si="50"/>
        <v>3278840943.2002468</v>
      </c>
      <c r="W429" s="2">
        <f t="shared" si="51"/>
        <v>0.42264973081090407</v>
      </c>
      <c r="AA429" s="4"/>
    </row>
    <row r="430" spans="1:27" x14ac:dyDescent="0.25">
      <c r="A430" t="s">
        <v>457</v>
      </c>
      <c r="B430" t="s">
        <v>428</v>
      </c>
      <c r="C430" t="s">
        <v>37</v>
      </c>
      <c r="D430" t="s">
        <v>20</v>
      </c>
      <c r="E430">
        <v>40</v>
      </c>
      <c r="F430">
        <v>5</v>
      </c>
      <c r="G430">
        <v>0</v>
      </c>
      <c r="J430">
        <v>0.85168498754501298</v>
      </c>
      <c r="K430">
        <v>1.2538599967956501</v>
      </c>
      <c r="L430">
        <v>1.1811000108718901</v>
      </c>
      <c r="M430">
        <v>1.1183500289917001</v>
      </c>
      <c r="O430">
        <f t="shared" si="52"/>
        <v>3.6506000323403898</v>
      </c>
      <c r="P430">
        <f t="shared" si="53"/>
        <v>4.7019162140310122</v>
      </c>
      <c r="Q430">
        <f t="shared" si="54"/>
        <v>4.42906967739862</v>
      </c>
      <c r="R430">
        <f t="shared" si="55"/>
        <v>4.4734001159668004</v>
      </c>
      <c r="T430">
        <f t="shared" si="48"/>
        <v>4.1762581231857006</v>
      </c>
      <c r="U430">
        <f t="shared" si="49"/>
        <v>4.4512348966827098</v>
      </c>
      <c r="V430">
        <f t="shared" si="50"/>
        <v>1.0658428586993693</v>
      </c>
      <c r="W430" s="2">
        <f t="shared" si="51"/>
        <v>0.65334928262695091</v>
      </c>
    </row>
    <row r="431" spans="1:27" x14ac:dyDescent="0.25">
      <c r="A431" t="s">
        <v>458</v>
      </c>
      <c r="B431" t="s">
        <v>428</v>
      </c>
      <c r="C431" t="s">
        <v>37</v>
      </c>
      <c r="D431" t="s">
        <v>20</v>
      </c>
      <c r="E431">
        <v>40</v>
      </c>
      <c r="F431">
        <v>6</v>
      </c>
      <c r="G431">
        <v>0</v>
      </c>
      <c r="J431">
        <v>0.78717499971389804</v>
      </c>
      <c r="K431">
        <v>1.0283000469207799</v>
      </c>
      <c r="L431">
        <v>1.20019996166229</v>
      </c>
      <c r="M431">
        <v>1.08571994304657</v>
      </c>
      <c r="O431">
        <f t="shared" si="52"/>
        <v>3.3740891543673297</v>
      </c>
      <c r="P431">
        <f t="shared" si="53"/>
        <v>3.8560769749907369</v>
      </c>
      <c r="Q431">
        <f t="shared" si="54"/>
        <v>4.5006935975636182</v>
      </c>
      <c r="R431">
        <f t="shared" si="55"/>
        <v>4.3428797721862802</v>
      </c>
      <c r="T431">
        <f t="shared" si="48"/>
        <v>3.6150830646790331</v>
      </c>
      <c r="U431">
        <f t="shared" si="49"/>
        <v>4.4217866848749487</v>
      </c>
      <c r="V431">
        <f t="shared" si="50"/>
        <v>1.2231494009301662</v>
      </c>
      <c r="W431" s="2">
        <f t="shared" si="51"/>
        <v>8.6224462945400537E-2</v>
      </c>
    </row>
    <row r="432" spans="1:27" x14ac:dyDescent="0.25">
      <c r="A432" t="s">
        <v>459</v>
      </c>
      <c r="B432" t="s">
        <v>428</v>
      </c>
      <c r="C432" t="s">
        <v>37</v>
      </c>
      <c r="D432" t="s">
        <v>20</v>
      </c>
      <c r="E432">
        <v>30</v>
      </c>
      <c r="F432">
        <v>2</v>
      </c>
      <c r="G432">
        <v>0</v>
      </c>
      <c r="J432">
        <v>1E-10</v>
      </c>
      <c r="K432">
        <v>1E-10</v>
      </c>
      <c r="L432">
        <v>1E-10</v>
      </c>
      <c r="M432">
        <v>1E-10</v>
      </c>
      <c r="O432">
        <f t="shared" si="52"/>
        <v>4.2863266180882982E-10</v>
      </c>
      <c r="P432">
        <f t="shared" si="53"/>
        <v>3.7499531255859303E-10</v>
      </c>
      <c r="Q432">
        <f t="shared" si="54"/>
        <v>3.7499531255859303E-10</v>
      </c>
      <c r="R432">
        <f t="shared" si="55"/>
        <v>4.0000000000000001E-10</v>
      </c>
      <c r="T432">
        <f t="shared" si="48"/>
        <v>4.0181398718371143E-10</v>
      </c>
      <c r="U432">
        <f t="shared" si="49"/>
        <v>3.874976562792965E-10</v>
      </c>
      <c r="V432">
        <f t="shared" si="50"/>
        <v>0.96437075024501462</v>
      </c>
      <c r="W432" s="2">
        <f t="shared" si="51"/>
        <v>0.6763012972827992</v>
      </c>
    </row>
    <row r="433" spans="1:27" x14ac:dyDescent="0.25">
      <c r="A433" t="s">
        <v>460</v>
      </c>
      <c r="B433" t="s">
        <v>428</v>
      </c>
      <c r="C433" t="s">
        <v>37</v>
      </c>
      <c r="D433" t="s">
        <v>20</v>
      </c>
      <c r="E433">
        <v>32</v>
      </c>
      <c r="F433">
        <v>1</v>
      </c>
      <c r="G433">
        <v>0</v>
      </c>
      <c r="J433">
        <v>1E-10</v>
      </c>
      <c r="K433">
        <v>1E-10</v>
      </c>
      <c r="L433">
        <v>1E-10</v>
      </c>
      <c r="M433">
        <v>1E-10</v>
      </c>
      <c r="O433">
        <f t="shared" si="52"/>
        <v>4.2863266180882982E-10</v>
      </c>
      <c r="P433">
        <f t="shared" si="53"/>
        <v>3.7499531255859303E-10</v>
      </c>
      <c r="Q433">
        <f t="shared" si="54"/>
        <v>3.7499531255859303E-10</v>
      </c>
      <c r="R433">
        <f t="shared" si="55"/>
        <v>4.0000000000000001E-10</v>
      </c>
      <c r="T433">
        <f t="shared" si="48"/>
        <v>4.0181398718371143E-10</v>
      </c>
      <c r="U433">
        <f t="shared" si="49"/>
        <v>3.874976562792965E-10</v>
      </c>
      <c r="V433">
        <f t="shared" si="50"/>
        <v>0.96437075024501462</v>
      </c>
      <c r="W433" s="2">
        <f t="shared" si="51"/>
        <v>0.6763012972827992</v>
      </c>
    </row>
    <row r="434" spans="1:27" x14ac:dyDescent="0.25">
      <c r="A434" t="s">
        <v>461</v>
      </c>
      <c r="B434" t="s">
        <v>428</v>
      </c>
      <c r="C434" t="s">
        <v>37</v>
      </c>
      <c r="D434" t="s">
        <v>20</v>
      </c>
      <c r="E434">
        <v>34</v>
      </c>
      <c r="F434">
        <v>1</v>
      </c>
      <c r="G434">
        <v>0</v>
      </c>
      <c r="J434">
        <v>1E-10</v>
      </c>
      <c r="K434">
        <v>1E-10</v>
      </c>
      <c r="L434">
        <v>1E-10</v>
      </c>
      <c r="M434">
        <v>1E-10</v>
      </c>
      <c r="O434">
        <f t="shared" si="52"/>
        <v>4.2863266180882982E-10</v>
      </c>
      <c r="P434">
        <f t="shared" si="53"/>
        <v>3.7499531255859303E-10</v>
      </c>
      <c r="Q434">
        <f t="shared" si="54"/>
        <v>3.7499531255859303E-10</v>
      </c>
      <c r="R434">
        <f t="shared" si="55"/>
        <v>4.0000000000000001E-10</v>
      </c>
      <c r="T434">
        <f t="shared" si="48"/>
        <v>4.0181398718371143E-10</v>
      </c>
      <c r="U434">
        <f t="shared" si="49"/>
        <v>3.874976562792965E-10</v>
      </c>
      <c r="V434">
        <f t="shared" si="50"/>
        <v>0.96437075024501462</v>
      </c>
      <c r="W434" s="2">
        <f t="shared" si="51"/>
        <v>0.6763012972827992</v>
      </c>
    </row>
    <row r="435" spans="1:27" x14ac:dyDescent="0.25">
      <c r="A435" t="s">
        <v>462</v>
      </c>
      <c r="B435" t="s">
        <v>428</v>
      </c>
      <c r="C435" t="s">
        <v>37</v>
      </c>
      <c r="D435" t="s">
        <v>20</v>
      </c>
      <c r="E435">
        <v>34</v>
      </c>
      <c r="F435">
        <v>2</v>
      </c>
      <c r="G435">
        <v>0</v>
      </c>
      <c r="J435">
        <v>0.36991301178932201</v>
      </c>
      <c r="K435">
        <v>0.52612501382827803</v>
      </c>
      <c r="L435">
        <v>0.33539700508117698</v>
      </c>
      <c r="M435">
        <v>0.30629199743270902</v>
      </c>
      <c r="O435">
        <f t="shared" si="52"/>
        <v>1.5855679888097813</v>
      </c>
      <c r="P435">
        <f t="shared" si="53"/>
        <v>1.9729441400542918</v>
      </c>
      <c r="Q435">
        <f t="shared" si="54"/>
        <v>1.2577230475163197</v>
      </c>
      <c r="R435">
        <f t="shared" si="55"/>
        <v>1.2251679897308361</v>
      </c>
      <c r="T435">
        <f t="shared" si="48"/>
        <v>1.7792560644320365</v>
      </c>
      <c r="U435">
        <f t="shared" si="49"/>
        <v>1.241445518623578</v>
      </c>
      <c r="V435">
        <f t="shared" si="50"/>
        <v>0.69773291401980686</v>
      </c>
      <c r="W435" s="2">
        <f t="shared" si="51"/>
        <v>0.10956595596906504</v>
      </c>
    </row>
    <row r="436" spans="1:27" x14ac:dyDescent="0.25">
      <c r="A436" t="s">
        <v>463</v>
      </c>
      <c r="B436" t="s">
        <v>428</v>
      </c>
      <c r="C436" t="s">
        <v>37</v>
      </c>
      <c r="D436" t="s">
        <v>20</v>
      </c>
      <c r="E436">
        <v>36</v>
      </c>
      <c r="F436">
        <v>2</v>
      </c>
      <c r="G436">
        <v>0</v>
      </c>
      <c r="J436">
        <v>10.168800354003899</v>
      </c>
      <c r="K436">
        <v>13.7138996124268</v>
      </c>
      <c r="L436">
        <v>4.15331983566284</v>
      </c>
      <c r="M436">
        <v>4.87221002578735</v>
      </c>
      <c r="O436">
        <f t="shared" si="52"/>
        <v>43.586799631392623</v>
      </c>
      <c r="P436">
        <f t="shared" si="53"/>
        <v>51.426480715591552</v>
      </c>
      <c r="Q436">
        <f t="shared" si="54"/>
        <v>15.574754699301907</v>
      </c>
      <c r="R436">
        <f t="shared" si="55"/>
        <v>19.4888401031494</v>
      </c>
      <c r="T436">
        <f t="shared" si="48"/>
        <v>47.506640173492087</v>
      </c>
      <c r="U436">
        <f t="shared" si="49"/>
        <v>17.531797401225653</v>
      </c>
      <c r="V436">
        <f t="shared" si="50"/>
        <v>0.3690388825056945</v>
      </c>
      <c r="W436" s="2">
        <f t="shared" si="51"/>
        <v>2.0702659983098764E-2</v>
      </c>
      <c r="Y436" s="13"/>
      <c r="AA436" s="8"/>
    </row>
    <row r="437" spans="1:27" x14ac:dyDescent="0.25">
      <c r="A437" t="s">
        <v>464</v>
      </c>
      <c r="B437" t="s">
        <v>428</v>
      </c>
      <c r="C437" t="s">
        <v>37</v>
      </c>
      <c r="D437" t="s">
        <v>20</v>
      </c>
      <c r="E437">
        <v>36</v>
      </c>
      <c r="F437">
        <v>3</v>
      </c>
      <c r="G437">
        <v>0</v>
      </c>
      <c r="J437">
        <v>2.2963399887085001</v>
      </c>
      <c r="K437">
        <v>2.7486200332641602</v>
      </c>
      <c r="L437">
        <v>2.4307401180267298</v>
      </c>
      <c r="M437">
        <v>2.4001200199127202</v>
      </c>
      <c r="O437">
        <f t="shared" si="52"/>
        <v>9.8428632177818258</v>
      </c>
      <c r="P437">
        <f t="shared" si="53"/>
        <v>10.30719628478704</v>
      </c>
      <c r="Q437">
        <f t="shared" si="54"/>
        <v>9.1151615030814472</v>
      </c>
      <c r="R437">
        <f t="shared" si="55"/>
        <v>9.6004800796508807</v>
      </c>
      <c r="T437">
        <f t="shared" si="48"/>
        <v>10.075029751284433</v>
      </c>
      <c r="U437">
        <f t="shared" si="49"/>
        <v>9.357820791366164</v>
      </c>
      <c r="V437">
        <f t="shared" si="50"/>
        <v>0.92881321667294992</v>
      </c>
      <c r="W437" s="2">
        <f t="shared" si="51"/>
        <v>0.1662380559015838</v>
      </c>
    </row>
    <row r="438" spans="1:27" x14ac:dyDescent="0.25">
      <c r="A438" t="s">
        <v>465</v>
      </c>
      <c r="B438" t="s">
        <v>428</v>
      </c>
      <c r="C438" t="s">
        <v>37</v>
      </c>
      <c r="D438" t="s">
        <v>20</v>
      </c>
      <c r="E438">
        <v>36</v>
      </c>
      <c r="F438">
        <v>4</v>
      </c>
      <c r="G438">
        <v>0</v>
      </c>
      <c r="J438">
        <v>1E-10</v>
      </c>
      <c r="K438">
        <v>1E-10</v>
      </c>
      <c r="L438">
        <v>1E-10</v>
      </c>
      <c r="M438">
        <v>1.03206001222134E-2</v>
      </c>
      <c r="O438">
        <f t="shared" si="52"/>
        <v>4.2863266180882982E-10</v>
      </c>
      <c r="P438">
        <f t="shared" si="53"/>
        <v>3.7499531255859303E-10</v>
      </c>
      <c r="Q438">
        <f t="shared" si="54"/>
        <v>3.7499531255859303E-10</v>
      </c>
      <c r="R438">
        <f t="shared" si="55"/>
        <v>4.12824004888536E-2</v>
      </c>
      <c r="T438">
        <f t="shared" si="48"/>
        <v>4.0181398718371143E-10</v>
      </c>
      <c r="U438">
        <f t="shared" si="49"/>
        <v>2.0641200431924456E-2</v>
      </c>
      <c r="V438">
        <f t="shared" si="50"/>
        <v>51370039.596175611</v>
      </c>
      <c r="W438" s="2">
        <f t="shared" si="51"/>
        <v>0.4226497313104669</v>
      </c>
      <c r="AA438" s="4"/>
    </row>
    <row r="439" spans="1:27" x14ac:dyDescent="0.25">
      <c r="A439" t="s">
        <v>466</v>
      </c>
      <c r="B439" t="s">
        <v>428</v>
      </c>
      <c r="C439" t="s">
        <v>37</v>
      </c>
      <c r="D439" t="s">
        <v>20</v>
      </c>
      <c r="E439">
        <v>38</v>
      </c>
      <c r="F439">
        <v>4</v>
      </c>
      <c r="G439">
        <v>0</v>
      </c>
      <c r="J439">
        <v>1E-10</v>
      </c>
      <c r="K439">
        <v>0.112914003431797</v>
      </c>
      <c r="L439">
        <v>0.232484996318817</v>
      </c>
      <c r="M439">
        <v>0.23551300168037401</v>
      </c>
      <c r="O439">
        <f t="shared" si="52"/>
        <v>4.2863266180882982E-10</v>
      </c>
      <c r="P439">
        <f t="shared" si="53"/>
        <v>0.42342222009148756</v>
      </c>
      <c r="Q439">
        <f t="shared" si="54"/>
        <v>0.87180783859758126</v>
      </c>
      <c r="R439">
        <f t="shared" si="55"/>
        <v>0.94205200672149603</v>
      </c>
      <c r="T439">
        <f t="shared" si="48"/>
        <v>0.21171111026006012</v>
      </c>
      <c r="U439">
        <f t="shared" si="49"/>
        <v>0.90692992265953865</v>
      </c>
      <c r="V439">
        <f t="shared" si="50"/>
        <v>4.2838088258357852</v>
      </c>
      <c r="W439" s="2">
        <f t="shared" si="51"/>
        <v>8.3522772889962349E-2</v>
      </c>
      <c r="AA439" s="4"/>
    </row>
    <row r="440" spans="1:27" x14ac:dyDescent="0.25">
      <c r="A440" t="s">
        <v>467</v>
      </c>
      <c r="B440" t="s">
        <v>428</v>
      </c>
      <c r="C440" t="s">
        <v>37</v>
      </c>
      <c r="D440" t="s">
        <v>20</v>
      </c>
      <c r="E440">
        <v>38</v>
      </c>
      <c r="F440">
        <v>5</v>
      </c>
      <c r="G440">
        <v>0</v>
      </c>
      <c r="J440">
        <v>1.27241003513336</v>
      </c>
      <c r="K440">
        <v>2.8336598873138401</v>
      </c>
      <c r="L440">
        <v>2.68931007385254</v>
      </c>
      <c r="M440">
        <v>2.9450199604034402</v>
      </c>
      <c r="O440">
        <f t="shared" si="52"/>
        <v>5.4539650027147877</v>
      </c>
      <c r="P440">
        <f t="shared" si="53"/>
        <v>10.626091751280009</v>
      </c>
      <c r="Q440">
        <f t="shared" si="54"/>
        <v>10.08478671711306</v>
      </c>
      <c r="R440">
        <f t="shared" si="55"/>
        <v>11.780079841613761</v>
      </c>
      <c r="T440">
        <f t="shared" si="48"/>
        <v>8.0400283769973981</v>
      </c>
      <c r="U440">
        <f t="shared" si="49"/>
        <v>10.93243327936341</v>
      </c>
      <c r="V440">
        <f t="shared" si="50"/>
        <v>1.359750583796596</v>
      </c>
      <c r="W440" s="2">
        <f t="shared" si="51"/>
        <v>0.39921819483490806</v>
      </c>
      <c r="AA440" s="11"/>
    </row>
    <row r="441" spans="1:27" x14ac:dyDescent="0.25">
      <c r="A441" t="s">
        <v>468</v>
      </c>
      <c r="B441" t="s">
        <v>428</v>
      </c>
      <c r="C441" t="s">
        <v>37</v>
      </c>
      <c r="D441" t="s">
        <v>20</v>
      </c>
      <c r="E441">
        <v>40</v>
      </c>
      <c r="F441">
        <v>4</v>
      </c>
      <c r="G441">
        <v>0</v>
      </c>
      <c r="J441">
        <v>1E-10</v>
      </c>
      <c r="K441">
        <v>1E-10</v>
      </c>
      <c r="L441">
        <v>7.7693000435829204E-2</v>
      </c>
      <c r="M441">
        <v>1E-10</v>
      </c>
      <c r="O441">
        <f t="shared" si="52"/>
        <v>4.2863266180882982E-10</v>
      </c>
      <c r="P441">
        <f t="shared" si="53"/>
        <v>3.7499531255859303E-10</v>
      </c>
      <c r="Q441">
        <f t="shared" si="54"/>
        <v>0.29134510982048673</v>
      </c>
      <c r="R441">
        <f t="shared" si="55"/>
        <v>4.0000000000000001E-10</v>
      </c>
      <c r="T441">
        <f t="shared" si="48"/>
        <v>4.0181398718371143E-10</v>
      </c>
      <c r="U441">
        <f t="shared" si="49"/>
        <v>0.14567255511024335</v>
      </c>
      <c r="V441">
        <f t="shared" si="50"/>
        <v>362537292.76885802</v>
      </c>
      <c r="W441" s="2">
        <f t="shared" si="51"/>
        <v>0.42264973081516732</v>
      </c>
      <c r="AA441" s="4"/>
    </row>
    <row r="442" spans="1:27" x14ac:dyDescent="0.25">
      <c r="A442" t="s">
        <v>469</v>
      </c>
      <c r="B442" t="s">
        <v>428</v>
      </c>
      <c r="C442" t="s">
        <v>37</v>
      </c>
      <c r="D442" t="s">
        <v>20</v>
      </c>
      <c r="E442">
        <v>40</v>
      </c>
      <c r="F442">
        <v>5</v>
      </c>
      <c r="G442">
        <v>0</v>
      </c>
      <c r="J442">
        <v>3.6175000667571999</v>
      </c>
      <c r="K442">
        <v>5.27893018722534</v>
      </c>
      <c r="L442">
        <v>4.4441099166870099</v>
      </c>
      <c r="M442">
        <v>5.1187300682067898</v>
      </c>
      <c r="O442">
        <f t="shared" si="52"/>
        <v>15.505786827077582</v>
      </c>
      <c r="P442">
        <f t="shared" si="53"/>
        <v>19.795740755335583</v>
      </c>
      <c r="Q442">
        <f t="shared" si="54"/>
        <v>16.665203872527879</v>
      </c>
      <c r="R442">
        <f t="shared" si="55"/>
        <v>20.474920272827159</v>
      </c>
      <c r="T442">
        <f t="shared" si="48"/>
        <v>17.650763791206582</v>
      </c>
      <c r="U442">
        <f t="shared" si="49"/>
        <v>18.570062072677519</v>
      </c>
      <c r="V442">
        <f t="shared" si="50"/>
        <v>1.0520826346296086</v>
      </c>
      <c r="W442" s="2">
        <f t="shared" si="51"/>
        <v>0.77900418053770948</v>
      </c>
    </row>
    <row r="443" spans="1:27" x14ac:dyDescent="0.25">
      <c r="A443" t="s">
        <v>470</v>
      </c>
      <c r="B443" t="s">
        <v>428</v>
      </c>
      <c r="C443" t="s">
        <v>37</v>
      </c>
      <c r="D443" t="s">
        <v>20</v>
      </c>
      <c r="E443">
        <v>40</v>
      </c>
      <c r="F443">
        <v>6</v>
      </c>
      <c r="G443">
        <v>0</v>
      </c>
      <c r="J443">
        <v>6.6754598617553702</v>
      </c>
      <c r="K443">
        <v>8.2622699737548793</v>
      </c>
      <c r="L443">
        <v>9.5223197937011701</v>
      </c>
      <c r="M443">
        <v>10.919599533081101</v>
      </c>
      <c r="O443">
        <f t="shared" si="52"/>
        <v>28.613201293422076</v>
      </c>
      <c r="P443">
        <f t="shared" si="53"/>
        <v>30.983125112516888</v>
      </c>
      <c r="Q443">
        <f t="shared" si="54"/>
        <v>35.70825287321847</v>
      </c>
      <c r="R443">
        <f t="shared" si="55"/>
        <v>43.678398132324403</v>
      </c>
      <c r="T443">
        <f t="shared" si="48"/>
        <v>29.798163202969484</v>
      </c>
      <c r="U443">
        <f t="shared" si="49"/>
        <v>39.693325502771437</v>
      </c>
      <c r="V443">
        <f t="shared" si="50"/>
        <v>1.3320728943056419</v>
      </c>
      <c r="W443" s="2">
        <f t="shared" si="51"/>
        <v>0.14031169482719763</v>
      </c>
      <c r="AA443" s="11"/>
    </row>
    <row r="444" spans="1:27" x14ac:dyDescent="0.25">
      <c r="A444" t="s">
        <v>471</v>
      </c>
      <c r="B444" t="s">
        <v>428</v>
      </c>
      <c r="C444" t="s">
        <v>37</v>
      </c>
      <c r="D444" t="s">
        <v>20</v>
      </c>
      <c r="E444">
        <v>40</v>
      </c>
      <c r="F444">
        <v>7</v>
      </c>
      <c r="G444">
        <v>0</v>
      </c>
      <c r="J444">
        <v>13.245699882507299</v>
      </c>
      <c r="K444">
        <v>17.3896999359131</v>
      </c>
      <c r="L444">
        <v>19.729900360107401</v>
      </c>
      <c r="M444">
        <v>22.2481994628906</v>
      </c>
      <c r="O444">
        <f t="shared" si="52"/>
        <v>56.775395981600084</v>
      </c>
      <c r="P444">
        <f t="shared" si="53"/>
        <v>65.210559627678776</v>
      </c>
      <c r="Q444">
        <f t="shared" si="54"/>
        <v>73.986201522883718</v>
      </c>
      <c r="R444">
        <f t="shared" si="55"/>
        <v>88.992797851562401</v>
      </c>
      <c r="T444">
        <f t="shared" si="48"/>
        <v>60.99297780463943</v>
      </c>
      <c r="U444">
        <f t="shared" si="49"/>
        <v>81.489499687223059</v>
      </c>
      <c r="V444">
        <f t="shared" si="50"/>
        <v>1.3360472405238848</v>
      </c>
      <c r="W444" s="2">
        <f t="shared" si="51"/>
        <v>0.14019873549871242</v>
      </c>
      <c r="AA444" s="11"/>
    </row>
    <row r="445" spans="1:27" x14ac:dyDescent="0.25">
      <c r="A445" t="s">
        <v>472</v>
      </c>
      <c r="B445" t="s">
        <v>428</v>
      </c>
      <c r="C445" t="s">
        <v>37</v>
      </c>
      <c r="D445" t="s">
        <v>20</v>
      </c>
      <c r="E445">
        <v>32</v>
      </c>
      <c r="F445">
        <v>2</v>
      </c>
      <c r="G445">
        <v>0</v>
      </c>
      <c r="J445">
        <v>1E-10</v>
      </c>
      <c r="K445">
        <v>1E-10</v>
      </c>
      <c r="L445">
        <v>0.235099002718925</v>
      </c>
      <c r="M445">
        <v>0.15886500477790799</v>
      </c>
      <c r="O445">
        <f t="shared" si="52"/>
        <v>4.2863266180882982E-10</v>
      </c>
      <c r="P445">
        <f t="shared" si="53"/>
        <v>3.7499531255859303E-10</v>
      </c>
      <c r="Q445">
        <f t="shared" si="54"/>
        <v>0.88161024006796784</v>
      </c>
      <c r="R445">
        <f t="shared" si="55"/>
        <v>0.63546001911163197</v>
      </c>
      <c r="T445">
        <f t="shared" si="48"/>
        <v>4.0181398718371143E-10</v>
      </c>
      <c r="U445">
        <f t="shared" si="49"/>
        <v>0.75853512958979996</v>
      </c>
      <c r="V445">
        <f t="shared" si="50"/>
        <v>1887776816.5969639</v>
      </c>
      <c r="W445" s="2">
        <f t="shared" si="51"/>
        <v>2.533025519593338E-2</v>
      </c>
      <c r="Y445" s="13"/>
      <c r="AA445" s="4"/>
    </row>
    <row r="446" spans="1:27" x14ac:dyDescent="0.25">
      <c r="A446" t="s">
        <v>473</v>
      </c>
      <c r="B446" t="s">
        <v>428</v>
      </c>
      <c r="C446" t="s">
        <v>37</v>
      </c>
      <c r="D446" t="s">
        <v>20</v>
      </c>
      <c r="E446">
        <v>34</v>
      </c>
      <c r="F446">
        <v>2</v>
      </c>
      <c r="G446">
        <v>0</v>
      </c>
      <c r="J446">
        <v>2.32670998573303</v>
      </c>
      <c r="K446">
        <v>3.3297300338745099</v>
      </c>
      <c r="L446">
        <v>2.7672100067138699</v>
      </c>
      <c r="M446">
        <v>2.91882991790771</v>
      </c>
      <c r="O446">
        <f t="shared" si="52"/>
        <v>9.973038944419331</v>
      </c>
      <c r="P446">
        <f t="shared" si="53"/>
        <v>12.486331547885063</v>
      </c>
      <c r="Q446">
        <f t="shared" si="54"/>
        <v>10.376907813829339</v>
      </c>
      <c r="R446">
        <f t="shared" si="55"/>
        <v>11.67531967163084</v>
      </c>
      <c r="T446">
        <f t="shared" si="48"/>
        <v>11.229685246152197</v>
      </c>
      <c r="U446">
        <f t="shared" si="49"/>
        <v>11.026113742730089</v>
      </c>
      <c r="V446">
        <f t="shared" si="50"/>
        <v>0.98187202054555711</v>
      </c>
      <c r="W446" s="2">
        <f t="shared" si="51"/>
        <v>0.89875319198755721</v>
      </c>
    </row>
    <row r="447" spans="1:27" x14ac:dyDescent="0.25">
      <c r="A447" t="s">
        <v>474</v>
      </c>
      <c r="B447" t="s">
        <v>428</v>
      </c>
      <c r="C447" t="s">
        <v>37</v>
      </c>
      <c r="D447" t="s">
        <v>20</v>
      </c>
      <c r="E447">
        <v>34</v>
      </c>
      <c r="F447">
        <v>3</v>
      </c>
      <c r="G447">
        <v>0</v>
      </c>
      <c r="J447">
        <v>0.393727988004684</v>
      </c>
      <c r="K447">
        <v>0.56538897752761796</v>
      </c>
      <c r="L447">
        <v>0.33521398901939398</v>
      </c>
      <c r="M447">
        <v>0.35466399788856501</v>
      </c>
      <c r="O447">
        <f t="shared" si="52"/>
        <v>1.6876467552708272</v>
      </c>
      <c r="P447">
        <f t="shared" si="53"/>
        <v>2.1201821634515241</v>
      </c>
      <c r="Q447">
        <f t="shared" si="54"/>
        <v>1.257036745863404</v>
      </c>
      <c r="R447">
        <f t="shared" si="55"/>
        <v>1.41865599155426</v>
      </c>
      <c r="T447">
        <f t="shared" si="48"/>
        <v>1.9039144593611756</v>
      </c>
      <c r="U447">
        <f t="shared" si="49"/>
        <v>1.337846368708832</v>
      </c>
      <c r="V447">
        <f t="shared" si="50"/>
        <v>0.70268197299038448</v>
      </c>
      <c r="W447" s="2">
        <f t="shared" si="51"/>
        <v>0.13376452445088149</v>
      </c>
    </row>
    <row r="448" spans="1:27" x14ac:dyDescent="0.25">
      <c r="A448" t="s">
        <v>475</v>
      </c>
      <c r="B448" t="s">
        <v>428</v>
      </c>
      <c r="C448" t="s">
        <v>37</v>
      </c>
      <c r="D448" t="s">
        <v>20</v>
      </c>
      <c r="E448">
        <v>36</v>
      </c>
      <c r="F448">
        <v>2</v>
      </c>
      <c r="G448">
        <v>0</v>
      </c>
      <c r="J448">
        <v>1E-10</v>
      </c>
      <c r="K448">
        <v>1E-10</v>
      </c>
      <c r="L448">
        <v>0.33187699317932101</v>
      </c>
      <c r="M448">
        <v>1E-10</v>
      </c>
      <c r="O448">
        <f t="shared" si="52"/>
        <v>4.2863266180882982E-10</v>
      </c>
      <c r="P448">
        <f t="shared" si="53"/>
        <v>3.7499531255859303E-10</v>
      </c>
      <c r="Q448">
        <f t="shared" si="54"/>
        <v>1.2445231678828552</v>
      </c>
      <c r="R448">
        <f t="shared" si="55"/>
        <v>4.0000000000000001E-10</v>
      </c>
      <c r="T448">
        <f t="shared" si="48"/>
        <v>4.0181398718371143E-10</v>
      </c>
      <c r="U448">
        <f t="shared" si="49"/>
        <v>0.62226158414142763</v>
      </c>
      <c r="V448">
        <f t="shared" si="50"/>
        <v>1548630968.5305367</v>
      </c>
      <c r="W448" s="2">
        <f t="shared" si="51"/>
        <v>0.42264973081149626</v>
      </c>
      <c r="AA448" s="4"/>
    </row>
    <row r="449" spans="1:27" x14ac:dyDescent="0.25">
      <c r="A449" t="s">
        <v>476</v>
      </c>
      <c r="B449" t="s">
        <v>428</v>
      </c>
      <c r="C449" t="s">
        <v>37</v>
      </c>
      <c r="D449" t="s">
        <v>20</v>
      </c>
      <c r="E449">
        <v>36</v>
      </c>
      <c r="F449">
        <v>3</v>
      </c>
      <c r="G449">
        <v>0</v>
      </c>
      <c r="J449">
        <v>19.292299270629901</v>
      </c>
      <c r="K449">
        <v>24.9580993652344</v>
      </c>
      <c r="L449">
        <v>8.2299604415893608</v>
      </c>
      <c r="M449">
        <v>9.0793800354003906</v>
      </c>
      <c r="O449">
        <f t="shared" si="52"/>
        <v>82.693095887826402</v>
      </c>
      <c r="P449">
        <f t="shared" si="53"/>
        <v>93.591702723344952</v>
      </c>
      <c r="Q449">
        <f t="shared" si="54"/>
        <v>30.861965881386585</v>
      </c>
      <c r="R449">
        <f t="shared" si="55"/>
        <v>36.317520141601563</v>
      </c>
      <c r="T449">
        <f t="shared" si="48"/>
        <v>88.142399305585684</v>
      </c>
      <c r="U449">
        <f t="shared" si="49"/>
        <v>33.589743011494072</v>
      </c>
      <c r="V449">
        <f t="shared" si="50"/>
        <v>0.38108496337886111</v>
      </c>
      <c r="W449" s="2">
        <f t="shared" si="51"/>
        <v>1.224960538537408E-2</v>
      </c>
      <c r="Y449" s="14"/>
      <c r="AA449" s="8"/>
    </row>
    <row r="450" spans="1:27" x14ac:dyDescent="0.25">
      <c r="A450" t="s">
        <v>477</v>
      </c>
      <c r="B450" t="s">
        <v>428</v>
      </c>
      <c r="C450" t="s">
        <v>37</v>
      </c>
      <c r="D450" t="s">
        <v>20</v>
      </c>
      <c r="E450">
        <v>36</v>
      </c>
      <c r="F450">
        <v>4</v>
      </c>
      <c r="G450">
        <v>0</v>
      </c>
      <c r="J450">
        <v>2.3451299667358398</v>
      </c>
      <c r="K450">
        <v>2.7385699748992902</v>
      </c>
      <c r="L450">
        <v>1.9915200471878101</v>
      </c>
      <c r="M450">
        <v>2.4882800579071001</v>
      </c>
      <c r="O450">
        <f t="shared" si="52"/>
        <v>10.051992999296356</v>
      </c>
      <c r="P450">
        <f t="shared" si="53"/>
        <v>10.269509037009374</v>
      </c>
      <c r="Q450">
        <f t="shared" si="54"/>
        <v>7.4681068256189667</v>
      </c>
      <c r="R450">
        <f t="shared" si="55"/>
        <v>9.9531202316284002</v>
      </c>
      <c r="T450">
        <f t="shared" si="48"/>
        <v>10.160751018152865</v>
      </c>
      <c r="U450">
        <f t="shared" si="49"/>
        <v>8.7106135286236839</v>
      </c>
      <c r="V450">
        <f t="shared" si="50"/>
        <v>0.8572804818326506</v>
      </c>
      <c r="W450" s="2">
        <f t="shared" si="51"/>
        <v>0.36493922500672182</v>
      </c>
    </row>
    <row r="451" spans="1:27" x14ac:dyDescent="0.25">
      <c r="A451" t="s">
        <v>478</v>
      </c>
      <c r="B451" t="s">
        <v>428</v>
      </c>
      <c r="C451" t="s">
        <v>37</v>
      </c>
      <c r="D451" t="s">
        <v>20</v>
      </c>
      <c r="E451">
        <v>36</v>
      </c>
      <c r="F451">
        <v>5</v>
      </c>
      <c r="G451">
        <v>0</v>
      </c>
      <c r="J451">
        <v>0.163715004920959</v>
      </c>
      <c r="K451">
        <v>0.16589599847793601</v>
      </c>
      <c r="L451">
        <v>0.314639002084732</v>
      </c>
      <c r="M451">
        <v>0.15934300422668499</v>
      </c>
      <c r="O451">
        <f t="shared" si="52"/>
        <v>0.70173598337316334</v>
      </c>
      <c r="P451">
        <f t="shared" si="53"/>
        <v>0.6221022180145348</v>
      </c>
      <c r="Q451">
        <f t="shared" si="54"/>
        <v>1.1798815092988786</v>
      </c>
      <c r="R451">
        <f t="shared" si="55"/>
        <v>0.63737201690673995</v>
      </c>
      <c r="T451">
        <f t="shared" si="48"/>
        <v>0.66191910069384907</v>
      </c>
      <c r="U451">
        <f t="shared" si="49"/>
        <v>0.90862676310280932</v>
      </c>
      <c r="V451">
        <f t="shared" si="50"/>
        <v>1.3727157324065007</v>
      </c>
      <c r="W451" s="2">
        <f t="shared" si="51"/>
        <v>0.46316336576357997</v>
      </c>
      <c r="AA451" s="11"/>
    </row>
    <row r="452" spans="1:27" x14ac:dyDescent="0.25">
      <c r="A452" t="s">
        <v>479</v>
      </c>
      <c r="B452" t="s">
        <v>428</v>
      </c>
      <c r="C452" t="s">
        <v>37</v>
      </c>
      <c r="D452" t="s">
        <v>20</v>
      </c>
      <c r="E452">
        <v>38</v>
      </c>
      <c r="F452">
        <v>4</v>
      </c>
      <c r="G452">
        <v>0</v>
      </c>
      <c r="J452">
        <v>0.15395499765873</v>
      </c>
      <c r="K452">
        <v>0.20483300089836101</v>
      </c>
      <c r="L452">
        <v>0.191300004720688</v>
      </c>
      <c r="M452">
        <v>0.24088999629020699</v>
      </c>
      <c r="O452">
        <f t="shared" si="52"/>
        <v>0.65990140445233603</v>
      </c>
      <c r="P452">
        <f t="shared" si="53"/>
        <v>0.76811415194195443</v>
      </c>
      <c r="Q452">
        <f t="shared" si="54"/>
        <v>0.71736605062694714</v>
      </c>
      <c r="R452">
        <f t="shared" si="55"/>
        <v>0.96355998516082797</v>
      </c>
      <c r="T452">
        <f t="shared" si="48"/>
        <v>0.71400777819714523</v>
      </c>
      <c r="U452">
        <f t="shared" si="49"/>
        <v>0.84046301789388755</v>
      </c>
      <c r="V452">
        <f t="shared" si="50"/>
        <v>1.1771062494809779</v>
      </c>
      <c r="W452" s="2">
        <f t="shared" si="51"/>
        <v>0.44626396455146222</v>
      </c>
    </row>
    <row r="453" spans="1:27" x14ac:dyDescent="0.25">
      <c r="A453" t="s">
        <v>480</v>
      </c>
      <c r="B453" t="s">
        <v>428</v>
      </c>
      <c r="C453" t="s">
        <v>37</v>
      </c>
      <c r="D453" t="s">
        <v>20</v>
      </c>
      <c r="E453">
        <v>38</v>
      </c>
      <c r="F453">
        <v>5</v>
      </c>
      <c r="G453">
        <v>0</v>
      </c>
      <c r="J453">
        <v>0.16479299962520599</v>
      </c>
      <c r="K453">
        <v>0.37894600629806502</v>
      </c>
      <c r="L453">
        <v>0.40738400816917397</v>
      </c>
      <c r="M453">
        <v>0.31707900762558</v>
      </c>
      <c r="O453">
        <f t="shared" si="52"/>
        <v>0.70635662076813543</v>
      </c>
      <c r="P453">
        <f t="shared" si="53"/>
        <v>1.4210297607457345</v>
      </c>
      <c r="Q453">
        <f t="shared" si="54"/>
        <v>1.527670934747718</v>
      </c>
      <c r="R453">
        <f t="shared" si="55"/>
        <v>1.26831603050232</v>
      </c>
      <c r="T453">
        <f t="shared" si="48"/>
        <v>1.0636931907569349</v>
      </c>
      <c r="U453">
        <f t="shared" si="49"/>
        <v>1.3979934826250191</v>
      </c>
      <c r="V453">
        <f t="shared" si="50"/>
        <v>1.3142826284618714</v>
      </c>
      <c r="W453" s="2">
        <f t="shared" si="51"/>
        <v>0.47193154133314152</v>
      </c>
      <c r="AA453" s="11"/>
    </row>
    <row r="454" spans="1:27" x14ac:dyDescent="0.25">
      <c r="A454" t="s">
        <v>481</v>
      </c>
      <c r="B454" t="s">
        <v>428</v>
      </c>
      <c r="C454" t="s">
        <v>37</v>
      </c>
      <c r="D454" t="s">
        <v>20</v>
      </c>
      <c r="E454">
        <v>38</v>
      </c>
      <c r="F454">
        <v>6</v>
      </c>
      <c r="G454">
        <v>0</v>
      </c>
      <c r="J454">
        <v>3.5062499046325701</v>
      </c>
      <c r="K454">
        <v>5.3099598884582502</v>
      </c>
      <c r="L454">
        <v>4.4340100288391104</v>
      </c>
      <c r="M454">
        <v>4.5049400329589799</v>
      </c>
      <c r="O454">
        <f t="shared" si="52"/>
        <v>15.028932295896142</v>
      </c>
      <c r="P454">
        <f t="shared" si="53"/>
        <v>19.912100680459933</v>
      </c>
      <c r="Q454">
        <f t="shared" si="54"/>
        <v>16.627329766524582</v>
      </c>
      <c r="R454">
        <f t="shared" si="55"/>
        <v>18.01976013183592</v>
      </c>
      <c r="T454">
        <f t="shared" ref="T454:T517" si="56">AVERAGE(O454:P454)</f>
        <v>17.470516488178038</v>
      </c>
      <c r="U454">
        <f t="shared" ref="U454:U517" si="57">AVERAGE(Q454:R454)</f>
        <v>17.323544949180253</v>
      </c>
      <c r="V454">
        <f t="shared" ref="V454:V517" si="58">U454/T454</f>
        <v>0.99158745311867347</v>
      </c>
      <c r="W454" s="2">
        <f t="shared" ref="W454:W517" si="59">_xlfn.T.TEST(O454:P454,Q454:R454,2,2)</f>
        <v>0.95910144914477535</v>
      </c>
    </row>
    <row r="455" spans="1:27" x14ac:dyDescent="0.25">
      <c r="A455" t="s">
        <v>482</v>
      </c>
      <c r="B455" t="s">
        <v>428</v>
      </c>
      <c r="C455" t="s">
        <v>37</v>
      </c>
      <c r="D455" t="s">
        <v>20</v>
      </c>
      <c r="E455">
        <v>38</v>
      </c>
      <c r="F455">
        <v>7</v>
      </c>
      <c r="G455">
        <v>0</v>
      </c>
      <c r="J455">
        <v>1E-10</v>
      </c>
      <c r="K455">
        <v>1E-10</v>
      </c>
      <c r="L455">
        <v>1E-10</v>
      </c>
      <c r="M455">
        <v>1E-10</v>
      </c>
      <c r="O455">
        <f t="shared" ref="O455:O518" si="60">J455/0.2333</f>
        <v>4.2863266180882982E-10</v>
      </c>
      <c r="P455">
        <f t="shared" ref="P455:P518" si="61">K455/0.26667</f>
        <v>3.7499531255859303E-10</v>
      </c>
      <c r="Q455">
        <f t="shared" ref="Q455:Q518" si="62">L455/0.26667</f>
        <v>3.7499531255859303E-10</v>
      </c>
      <c r="R455">
        <f t="shared" ref="R455:R518" si="63">M455/0.25</f>
        <v>4.0000000000000001E-10</v>
      </c>
      <c r="T455">
        <f t="shared" si="56"/>
        <v>4.0181398718371143E-10</v>
      </c>
      <c r="U455">
        <f t="shared" si="57"/>
        <v>3.874976562792965E-10</v>
      </c>
      <c r="V455">
        <f t="shared" si="58"/>
        <v>0.96437075024501462</v>
      </c>
      <c r="W455" s="2">
        <f t="shared" si="59"/>
        <v>0.6763012972827992</v>
      </c>
    </row>
    <row r="456" spans="1:27" x14ac:dyDescent="0.25">
      <c r="A456" t="s">
        <v>483</v>
      </c>
      <c r="B456" t="s">
        <v>428</v>
      </c>
      <c r="C456" t="s">
        <v>37</v>
      </c>
      <c r="D456" t="s">
        <v>20</v>
      </c>
      <c r="E456">
        <v>40</v>
      </c>
      <c r="F456">
        <v>5</v>
      </c>
      <c r="G456">
        <v>0</v>
      </c>
      <c r="J456">
        <v>1E-10</v>
      </c>
      <c r="K456">
        <v>1E-10</v>
      </c>
      <c r="L456">
        <v>1E-10</v>
      </c>
      <c r="M456">
        <v>1E-10</v>
      </c>
      <c r="O456">
        <f t="shared" si="60"/>
        <v>4.2863266180882982E-10</v>
      </c>
      <c r="P456">
        <f t="shared" si="61"/>
        <v>3.7499531255859303E-10</v>
      </c>
      <c r="Q456">
        <f t="shared" si="62"/>
        <v>3.7499531255859303E-10</v>
      </c>
      <c r="R456">
        <f t="shared" si="63"/>
        <v>4.0000000000000001E-10</v>
      </c>
      <c r="T456">
        <f t="shared" si="56"/>
        <v>4.0181398718371143E-10</v>
      </c>
      <c r="U456">
        <f t="shared" si="57"/>
        <v>3.874976562792965E-10</v>
      </c>
      <c r="V456">
        <f t="shared" si="58"/>
        <v>0.96437075024501462</v>
      </c>
      <c r="W456" s="2">
        <f t="shared" si="59"/>
        <v>0.6763012972827992</v>
      </c>
    </row>
    <row r="457" spans="1:27" x14ac:dyDescent="0.25">
      <c r="A457" t="s">
        <v>484</v>
      </c>
      <c r="B457" t="s">
        <v>428</v>
      </c>
      <c r="C457" t="s">
        <v>37</v>
      </c>
      <c r="D457" t="s">
        <v>20</v>
      </c>
      <c r="E457">
        <v>40</v>
      </c>
      <c r="F457">
        <v>6</v>
      </c>
      <c r="G457">
        <v>0</v>
      </c>
      <c r="J457">
        <v>2.8564200401306201</v>
      </c>
      <c r="K457">
        <v>4.0796799659729004</v>
      </c>
      <c r="L457">
        <v>3.68450999259949</v>
      </c>
      <c r="M457">
        <v>4.0905399322509801</v>
      </c>
      <c r="O457">
        <f t="shared" si="60"/>
        <v>12.243549250452721</v>
      </c>
      <c r="P457">
        <f t="shared" si="61"/>
        <v>15.298608639790379</v>
      </c>
      <c r="Q457">
        <f t="shared" si="62"/>
        <v>13.816739763001049</v>
      </c>
      <c r="R457">
        <f t="shared" si="63"/>
        <v>16.36215972900392</v>
      </c>
      <c r="T457">
        <f t="shared" si="56"/>
        <v>13.77107894512155</v>
      </c>
      <c r="U457">
        <f t="shared" si="57"/>
        <v>15.089449746002485</v>
      </c>
      <c r="V457">
        <f t="shared" si="58"/>
        <v>1.0957347500609582</v>
      </c>
      <c r="W457" s="2">
        <f t="shared" si="59"/>
        <v>0.57547771952921989</v>
      </c>
    </row>
    <row r="458" spans="1:27" x14ac:dyDescent="0.25">
      <c r="A458" t="s">
        <v>485</v>
      </c>
      <c r="B458" t="s">
        <v>428</v>
      </c>
      <c r="C458" t="s">
        <v>37</v>
      </c>
      <c r="D458" t="s">
        <v>20</v>
      </c>
      <c r="E458">
        <v>40</v>
      </c>
      <c r="F458">
        <v>7</v>
      </c>
      <c r="G458">
        <v>0</v>
      </c>
      <c r="J458">
        <v>11.8835000991821</v>
      </c>
      <c r="K458">
        <v>15.3931999206543</v>
      </c>
      <c r="L458">
        <v>16.919599533081101</v>
      </c>
      <c r="M458">
        <v>19.7630004882812</v>
      </c>
      <c r="O458">
        <f t="shared" si="60"/>
        <v>50.936562791179171</v>
      </c>
      <c r="P458">
        <f t="shared" si="61"/>
        <v>57.723778155226682</v>
      </c>
      <c r="Q458">
        <f t="shared" si="62"/>
        <v>63.447705152739715</v>
      </c>
      <c r="R458">
        <f t="shared" si="63"/>
        <v>79.052001953124801</v>
      </c>
      <c r="T458">
        <f t="shared" si="56"/>
        <v>54.330170473202926</v>
      </c>
      <c r="U458">
        <f t="shared" si="57"/>
        <v>71.249853552932251</v>
      </c>
      <c r="V458">
        <f t="shared" si="58"/>
        <v>1.3114233386783603</v>
      </c>
      <c r="W458" s="2">
        <f t="shared" si="59"/>
        <v>0.18506035308394553</v>
      </c>
      <c r="AA458" s="11"/>
    </row>
    <row r="459" spans="1:27" x14ac:dyDescent="0.25">
      <c r="A459" t="s">
        <v>486</v>
      </c>
      <c r="B459" t="s">
        <v>428</v>
      </c>
      <c r="C459" t="s">
        <v>37</v>
      </c>
      <c r="D459" t="s">
        <v>20</v>
      </c>
      <c r="E459">
        <v>40</v>
      </c>
      <c r="F459">
        <v>8</v>
      </c>
      <c r="G459">
        <v>0</v>
      </c>
      <c r="J459">
        <v>11.3354997634888</v>
      </c>
      <c r="K459">
        <v>15.2465000152588</v>
      </c>
      <c r="L459">
        <v>17.044000625610401</v>
      </c>
      <c r="M459">
        <v>19.117000579833999</v>
      </c>
      <c r="O459">
        <f t="shared" si="60"/>
        <v>48.587654365575652</v>
      </c>
      <c r="P459">
        <f t="shared" si="61"/>
        <v>57.173660386465663</v>
      </c>
      <c r="Q459">
        <f t="shared" si="62"/>
        <v>63.914203418496271</v>
      </c>
      <c r="R459">
        <f t="shared" si="63"/>
        <v>76.468002319335994</v>
      </c>
      <c r="T459">
        <f t="shared" si="56"/>
        <v>52.880657376020658</v>
      </c>
      <c r="U459">
        <f t="shared" si="57"/>
        <v>70.191102868916133</v>
      </c>
      <c r="V459">
        <f t="shared" si="58"/>
        <v>1.3273492870900863</v>
      </c>
      <c r="W459" s="2">
        <f t="shared" si="59"/>
        <v>0.15058105552594392</v>
      </c>
      <c r="AA459" s="11"/>
    </row>
    <row r="460" spans="1:27" x14ac:dyDescent="0.25">
      <c r="A460" t="s">
        <v>487</v>
      </c>
      <c r="B460" t="s">
        <v>488</v>
      </c>
      <c r="C460" t="s">
        <v>37</v>
      </c>
      <c r="D460" t="s">
        <v>20</v>
      </c>
      <c r="E460">
        <v>32</v>
      </c>
      <c r="F460">
        <v>0</v>
      </c>
      <c r="G460">
        <v>0</v>
      </c>
      <c r="J460">
        <v>0.21710500121116599</v>
      </c>
      <c r="K460">
        <v>0.27993398904800398</v>
      </c>
      <c r="L460">
        <v>1E-10</v>
      </c>
      <c r="M460">
        <v>0.23496499657630901</v>
      </c>
      <c r="O460">
        <f t="shared" si="60"/>
        <v>0.930582945611513</v>
      </c>
      <c r="P460">
        <f t="shared" si="61"/>
        <v>1.0497393371882999</v>
      </c>
      <c r="Q460">
        <f t="shared" si="62"/>
        <v>3.7499531255859303E-10</v>
      </c>
      <c r="R460">
        <f t="shared" si="63"/>
        <v>0.93985998630523604</v>
      </c>
      <c r="T460">
        <f t="shared" si="56"/>
        <v>0.99016114139990652</v>
      </c>
      <c r="U460">
        <f t="shared" si="57"/>
        <v>0.46992999334011565</v>
      </c>
      <c r="V460">
        <f t="shared" si="58"/>
        <v>0.47459951081873469</v>
      </c>
      <c r="W460" s="2">
        <f t="shared" si="59"/>
        <v>0.38664949116770908</v>
      </c>
      <c r="AA460" s="8"/>
    </row>
    <row r="461" spans="1:27" x14ac:dyDescent="0.25">
      <c r="A461" t="s">
        <v>489</v>
      </c>
      <c r="B461" t="s">
        <v>488</v>
      </c>
      <c r="C461" t="s">
        <v>37</v>
      </c>
      <c r="D461" t="s">
        <v>20</v>
      </c>
      <c r="E461">
        <v>32</v>
      </c>
      <c r="F461">
        <v>1</v>
      </c>
      <c r="G461">
        <v>0</v>
      </c>
      <c r="J461">
        <v>0.21492399275302901</v>
      </c>
      <c r="K461">
        <v>0.21635699272155801</v>
      </c>
      <c r="L461">
        <v>0.19986599683761599</v>
      </c>
      <c r="M461">
        <v>1E-10</v>
      </c>
      <c r="O461">
        <f t="shared" si="60"/>
        <v>0.92123443100312474</v>
      </c>
      <c r="P461">
        <f t="shared" si="61"/>
        <v>0.81132858109857875</v>
      </c>
      <c r="Q461">
        <f t="shared" si="62"/>
        <v>0.74948811953956573</v>
      </c>
      <c r="R461">
        <f t="shared" si="63"/>
        <v>4.0000000000000001E-10</v>
      </c>
      <c r="T461">
        <f t="shared" si="56"/>
        <v>0.86628150605085175</v>
      </c>
      <c r="U461">
        <f t="shared" si="57"/>
        <v>0.37474405996978288</v>
      </c>
      <c r="V461">
        <f t="shared" si="58"/>
        <v>0.43258924189452219</v>
      </c>
      <c r="W461" s="2">
        <f t="shared" si="59"/>
        <v>0.32387346738299816</v>
      </c>
      <c r="AA461" s="8"/>
    </row>
    <row r="462" spans="1:27" x14ac:dyDescent="0.25">
      <c r="A462" t="s">
        <v>490</v>
      </c>
      <c r="B462" t="s">
        <v>488</v>
      </c>
      <c r="C462" t="s">
        <v>37</v>
      </c>
      <c r="D462" t="s">
        <v>20</v>
      </c>
      <c r="E462">
        <v>32</v>
      </c>
      <c r="F462">
        <v>0</v>
      </c>
      <c r="G462">
        <v>0</v>
      </c>
      <c r="J462">
        <v>0.25161400437355003</v>
      </c>
      <c r="K462">
        <v>0.29340800642967202</v>
      </c>
      <c r="L462">
        <v>1E-10</v>
      </c>
      <c r="M462">
        <v>0.23478299379348799</v>
      </c>
      <c r="O462">
        <f t="shared" si="60"/>
        <v>1.078499804430133</v>
      </c>
      <c r="P462">
        <f t="shared" si="61"/>
        <v>1.1002662707828852</v>
      </c>
      <c r="Q462">
        <f t="shared" si="62"/>
        <v>3.7499531255859303E-10</v>
      </c>
      <c r="R462">
        <f t="shared" si="63"/>
        <v>0.93913197517395197</v>
      </c>
      <c r="T462">
        <f t="shared" si="56"/>
        <v>1.0893830376065092</v>
      </c>
      <c r="U462">
        <f t="shared" si="57"/>
        <v>0.46956598777447367</v>
      </c>
      <c r="V462">
        <f t="shared" si="58"/>
        <v>0.43103846082105357</v>
      </c>
      <c r="W462" s="2">
        <f t="shared" si="59"/>
        <v>0.31776698245021229</v>
      </c>
      <c r="AA462" s="8"/>
    </row>
    <row r="463" spans="1:27" x14ac:dyDescent="0.25">
      <c r="A463" t="s">
        <v>491</v>
      </c>
      <c r="B463" t="s">
        <v>488</v>
      </c>
      <c r="C463" t="s">
        <v>37</v>
      </c>
      <c r="D463" t="s">
        <v>20</v>
      </c>
      <c r="E463">
        <v>32</v>
      </c>
      <c r="F463">
        <v>1</v>
      </c>
      <c r="G463">
        <v>0</v>
      </c>
      <c r="J463">
        <v>0.26888000965118403</v>
      </c>
      <c r="K463">
        <v>0.29799801111221302</v>
      </c>
      <c r="L463">
        <v>0.29603201150894198</v>
      </c>
      <c r="M463">
        <v>1E-10</v>
      </c>
      <c r="O463">
        <f t="shared" si="60"/>
        <v>1.1525075424397087</v>
      </c>
      <c r="P463">
        <f t="shared" si="61"/>
        <v>1.1174785731886339</v>
      </c>
      <c r="Q463">
        <f t="shared" si="62"/>
        <v>1.1101061668314469</v>
      </c>
      <c r="R463">
        <f t="shared" si="63"/>
        <v>4.0000000000000001E-10</v>
      </c>
      <c r="T463">
        <f t="shared" si="56"/>
        <v>1.1349930578141714</v>
      </c>
      <c r="U463">
        <f t="shared" si="57"/>
        <v>0.55505308361572347</v>
      </c>
      <c r="V463">
        <f t="shared" si="58"/>
        <v>0.48903654502052513</v>
      </c>
      <c r="W463" s="2">
        <f t="shared" si="59"/>
        <v>0.4059662285885659</v>
      </c>
      <c r="AA463" s="8"/>
    </row>
    <row r="464" spans="1:27" x14ac:dyDescent="0.25">
      <c r="A464" t="s">
        <v>492</v>
      </c>
      <c r="B464" t="s">
        <v>488</v>
      </c>
      <c r="C464" t="s">
        <v>37</v>
      </c>
      <c r="D464" t="s">
        <v>20</v>
      </c>
      <c r="E464">
        <v>34</v>
      </c>
      <c r="F464">
        <v>1</v>
      </c>
      <c r="G464">
        <v>0</v>
      </c>
      <c r="J464">
        <v>10.797900199890099</v>
      </c>
      <c r="K464">
        <v>12.040200233459499</v>
      </c>
      <c r="L464">
        <v>11.8420000076294</v>
      </c>
      <c r="M464">
        <v>11.7671003341675</v>
      </c>
      <c r="O464">
        <f t="shared" si="60"/>
        <v>46.283327046249887</v>
      </c>
      <c r="P464">
        <f t="shared" si="61"/>
        <v>45.150186498141892</v>
      </c>
      <c r="Q464">
        <f t="shared" si="62"/>
        <v>44.406944941798471</v>
      </c>
      <c r="R464">
        <f t="shared" si="63"/>
        <v>47.06840133667</v>
      </c>
      <c r="T464">
        <f t="shared" si="56"/>
        <v>45.716756772195893</v>
      </c>
      <c r="U464">
        <f t="shared" si="57"/>
        <v>45.737673139234232</v>
      </c>
      <c r="V464">
        <f t="shared" si="58"/>
        <v>1.0004575207979551</v>
      </c>
      <c r="W464" s="2">
        <f t="shared" si="59"/>
        <v>0.98977450408421053</v>
      </c>
    </row>
    <row r="465" spans="1:27" x14ac:dyDescent="0.25">
      <c r="A465" t="s">
        <v>493</v>
      </c>
      <c r="B465" t="s">
        <v>488</v>
      </c>
      <c r="C465" t="s">
        <v>37</v>
      </c>
      <c r="D465" t="s">
        <v>20</v>
      </c>
      <c r="E465">
        <v>34</v>
      </c>
      <c r="F465">
        <v>2</v>
      </c>
      <c r="G465">
        <v>0</v>
      </c>
      <c r="J465">
        <v>1.49477994441986</v>
      </c>
      <c r="K465">
        <v>1.5856300592422501</v>
      </c>
      <c r="L465">
        <v>2.0413498878478999</v>
      </c>
      <c r="M465">
        <v>1.86626005172729</v>
      </c>
      <c r="O465">
        <f t="shared" si="60"/>
        <v>6.4071150639513927</v>
      </c>
      <c r="P465">
        <f t="shared" si="61"/>
        <v>5.9460383966784791</v>
      </c>
      <c r="Q465">
        <f t="shared" si="62"/>
        <v>7.6549663923497198</v>
      </c>
      <c r="R465">
        <f t="shared" si="63"/>
        <v>7.4650402069091601</v>
      </c>
      <c r="T465">
        <f t="shared" si="56"/>
        <v>6.1765767303149364</v>
      </c>
      <c r="U465">
        <f t="shared" si="57"/>
        <v>7.5600032996294395</v>
      </c>
      <c r="V465">
        <f t="shared" si="58"/>
        <v>1.2239795002504508</v>
      </c>
      <c r="W465" s="2">
        <f t="shared" si="59"/>
        <v>3.0980273771296772E-2</v>
      </c>
      <c r="Y465" s="13"/>
    </row>
    <row r="466" spans="1:27" x14ac:dyDescent="0.25">
      <c r="A466" t="s">
        <v>494</v>
      </c>
      <c r="B466" t="s">
        <v>488</v>
      </c>
      <c r="C466" t="s">
        <v>37</v>
      </c>
      <c r="D466" t="s">
        <v>20</v>
      </c>
      <c r="E466">
        <v>36</v>
      </c>
      <c r="F466">
        <v>1</v>
      </c>
      <c r="G466">
        <v>0</v>
      </c>
      <c r="J466">
        <v>1E-10</v>
      </c>
      <c r="K466">
        <v>1E-10</v>
      </c>
      <c r="L466">
        <v>0.28564399480819702</v>
      </c>
      <c r="M466">
        <v>0.46573200821876498</v>
      </c>
      <c r="O466">
        <f t="shared" si="60"/>
        <v>4.2863266180882982E-10</v>
      </c>
      <c r="P466">
        <f t="shared" si="61"/>
        <v>3.7499531255859303E-10</v>
      </c>
      <c r="Q466">
        <f t="shared" si="62"/>
        <v>1.0711515911358496</v>
      </c>
      <c r="R466">
        <f t="shared" si="63"/>
        <v>1.8629280328750599</v>
      </c>
      <c r="T466">
        <f t="shared" si="56"/>
        <v>4.0181398718371143E-10</v>
      </c>
      <c r="U466">
        <f t="shared" si="57"/>
        <v>1.4670398120054546</v>
      </c>
      <c r="V466">
        <f t="shared" si="58"/>
        <v>3651042170.7513046</v>
      </c>
      <c r="W466" s="2">
        <f t="shared" si="59"/>
        <v>6.5723905890035295E-2</v>
      </c>
      <c r="AA466" s="4"/>
    </row>
    <row r="467" spans="1:27" x14ac:dyDescent="0.25">
      <c r="A467" t="s">
        <v>495</v>
      </c>
      <c r="B467" t="s">
        <v>488</v>
      </c>
      <c r="C467" t="s">
        <v>37</v>
      </c>
      <c r="D467" t="s">
        <v>20</v>
      </c>
      <c r="E467">
        <v>36</v>
      </c>
      <c r="F467">
        <v>2</v>
      </c>
      <c r="G467">
        <v>0</v>
      </c>
      <c r="J467">
        <v>1.08050000667572</v>
      </c>
      <c r="K467">
        <v>1.3199000358581501</v>
      </c>
      <c r="L467">
        <v>1.65559005737305</v>
      </c>
      <c r="M467">
        <v>1.33228003978729</v>
      </c>
      <c r="O467">
        <f t="shared" si="60"/>
        <v>4.6313759394587226</v>
      </c>
      <c r="P467">
        <f t="shared" si="61"/>
        <v>4.9495632649272512</v>
      </c>
      <c r="Q467">
        <f t="shared" si="62"/>
        <v>6.2083851103350582</v>
      </c>
      <c r="R467">
        <f t="shared" si="63"/>
        <v>5.3291201591491602</v>
      </c>
      <c r="T467">
        <f t="shared" si="56"/>
        <v>4.7904696021929869</v>
      </c>
      <c r="U467">
        <f t="shared" si="57"/>
        <v>5.7687526347421088</v>
      </c>
      <c r="V467">
        <f t="shared" si="58"/>
        <v>1.2042144327773801</v>
      </c>
      <c r="W467" s="2">
        <f t="shared" si="59"/>
        <v>0.17148571083515463</v>
      </c>
    </row>
    <row r="468" spans="1:27" x14ac:dyDescent="0.25">
      <c r="A468" t="s">
        <v>496</v>
      </c>
      <c r="B468" t="s">
        <v>488</v>
      </c>
      <c r="C468" t="s">
        <v>37</v>
      </c>
      <c r="D468" t="s">
        <v>20</v>
      </c>
      <c r="E468">
        <v>36</v>
      </c>
      <c r="F468">
        <v>3</v>
      </c>
      <c r="G468">
        <v>0</v>
      </c>
      <c r="J468">
        <v>0.459764003753662</v>
      </c>
      <c r="K468">
        <v>0.484124004840851</v>
      </c>
      <c r="L468">
        <v>0.56095898151397705</v>
      </c>
      <c r="M468">
        <v>0.53652697801589999</v>
      </c>
      <c r="O468">
        <f t="shared" si="60"/>
        <v>1.9706986873281698</v>
      </c>
      <c r="P468">
        <f t="shared" si="61"/>
        <v>1.815442325124127</v>
      </c>
      <c r="Q468">
        <f t="shared" si="62"/>
        <v>2.1035698860538381</v>
      </c>
      <c r="R468">
        <f t="shared" si="63"/>
        <v>2.1461079120636</v>
      </c>
      <c r="T468">
        <f t="shared" si="56"/>
        <v>1.8930705062261484</v>
      </c>
      <c r="U468">
        <f t="shared" si="57"/>
        <v>2.124838899058719</v>
      </c>
      <c r="V468">
        <f t="shared" si="58"/>
        <v>1.1224298789032443</v>
      </c>
      <c r="W468" s="2">
        <f t="shared" si="59"/>
        <v>0.10241153933411107</v>
      </c>
    </row>
    <row r="469" spans="1:27" x14ac:dyDescent="0.25">
      <c r="A469" t="s">
        <v>497</v>
      </c>
      <c r="B469" t="s">
        <v>488</v>
      </c>
      <c r="C469" t="s">
        <v>37</v>
      </c>
      <c r="D469" t="s">
        <v>20</v>
      </c>
      <c r="E469">
        <v>36</v>
      </c>
      <c r="F469">
        <v>4</v>
      </c>
      <c r="G469">
        <v>0</v>
      </c>
      <c r="J469">
        <v>0.605723977088928</v>
      </c>
      <c r="K469">
        <v>0.70307600498199496</v>
      </c>
      <c r="L469">
        <v>0.75632297992706299</v>
      </c>
      <c r="M469">
        <v>0.71813499927520796</v>
      </c>
      <c r="O469">
        <f t="shared" si="60"/>
        <v>2.5963308062105788</v>
      </c>
      <c r="P469">
        <f t="shared" si="61"/>
        <v>2.6365020624067008</v>
      </c>
      <c r="Q469">
        <f t="shared" si="62"/>
        <v>2.8361757225299544</v>
      </c>
      <c r="R469">
        <f t="shared" si="63"/>
        <v>2.8725399971008319</v>
      </c>
      <c r="T469">
        <f t="shared" si="56"/>
        <v>2.6164164343086398</v>
      </c>
      <c r="U469">
        <f t="shared" si="57"/>
        <v>2.8543578598153934</v>
      </c>
      <c r="V469">
        <f t="shared" si="58"/>
        <v>1.0909417256315419</v>
      </c>
      <c r="W469" s="2">
        <f t="shared" si="59"/>
        <v>1.2718098003847605E-2</v>
      </c>
      <c r="Y469" s="14"/>
    </row>
    <row r="470" spans="1:27" x14ac:dyDescent="0.25">
      <c r="A470" t="s">
        <v>498</v>
      </c>
      <c r="B470" t="s">
        <v>488</v>
      </c>
      <c r="C470" t="s">
        <v>37</v>
      </c>
      <c r="D470" t="s">
        <v>20</v>
      </c>
      <c r="E470">
        <v>38</v>
      </c>
      <c r="F470">
        <v>4</v>
      </c>
      <c r="G470">
        <v>0</v>
      </c>
      <c r="J470">
        <v>0.37733501195907598</v>
      </c>
      <c r="K470">
        <v>0.33084100484848</v>
      </c>
      <c r="L470">
        <v>0.47440800070762601</v>
      </c>
      <c r="M470">
        <v>0.45484599471092202</v>
      </c>
      <c r="O470">
        <f t="shared" si="60"/>
        <v>1.6173811056968537</v>
      </c>
      <c r="P470">
        <f t="shared" si="61"/>
        <v>1.2406382602035473</v>
      </c>
      <c r="Q470">
        <f t="shared" si="62"/>
        <v>1.7790077650565341</v>
      </c>
      <c r="R470">
        <f t="shared" si="63"/>
        <v>1.8193839788436881</v>
      </c>
      <c r="T470">
        <f t="shared" si="56"/>
        <v>1.4290096829502006</v>
      </c>
      <c r="U470">
        <f t="shared" si="57"/>
        <v>1.7991958719501111</v>
      </c>
      <c r="V470">
        <f t="shared" si="58"/>
        <v>1.2590508611779723</v>
      </c>
      <c r="W470" s="2">
        <f t="shared" si="59"/>
        <v>0.18990933835235424</v>
      </c>
    </row>
    <row r="471" spans="1:27" x14ac:dyDescent="0.25">
      <c r="A471" t="s">
        <v>499</v>
      </c>
      <c r="B471" t="s">
        <v>488</v>
      </c>
      <c r="C471" t="s">
        <v>37</v>
      </c>
      <c r="D471" t="s">
        <v>20</v>
      </c>
      <c r="E471">
        <v>38</v>
      </c>
      <c r="F471">
        <v>5</v>
      </c>
      <c r="G471">
        <v>0</v>
      </c>
      <c r="J471">
        <v>0.38740000128745999</v>
      </c>
      <c r="K471">
        <v>0.47901800274848899</v>
      </c>
      <c r="L471">
        <v>0.48270800709724399</v>
      </c>
      <c r="M471">
        <v>0.461748987436295</v>
      </c>
      <c r="O471">
        <f t="shared" si="60"/>
        <v>1.6605229373658807</v>
      </c>
      <c r="P471">
        <f t="shared" si="61"/>
        <v>1.7962950566186258</v>
      </c>
      <c r="Q471">
        <f t="shared" si="62"/>
        <v>1.8101323999596652</v>
      </c>
      <c r="R471">
        <f t="shared" si="63"/>
        <v>1.84699594974518</v>
      </c>
      <c r="T471">
        <f t="shared" si="56"/>
        <v>1.7284089969922531</v>
      </c>
      <c r="U471">
        <f t="shared" si="57"/>
        <v>1.8285641748524226</v>
      </c>
      <c r="V471">
        <f t="shared" si="58"/>
        <v>1.0579464571374355</v>
      </c>
      <c r="W471" s="2">
        <f t="shared" si="59"/>
        <v>0.29050979533702914</v>
      </c>
    </row>
    <row r="472" spans="1:27" x14ac:dyDescent="0.25">
      <c r="A472" t="s">
        <v>500</v>
      </c>
      <c r="B472" t="s">
        <v>488</v>
      </c>
      <c r="C472" t="s">
        <v>37</v>
      </c>
      <c r="D472" t="s">
        <v>20</v>
      </c>
      <c r="E472">
        <v>34</v>
      </c>
      <c r="F472">
        <v>1</v>
      </c>
      <c r="G472">
        <v>0</v>
      </c>
      <c r="J472">
        <v>0.28880399465560902</v>
      </c>
      <c r="K472">
        <v>0.33791100978851302</v>
      </c>
      <c r="L472">
        <v>0.28788399696350098</v>
      </c>
      <c r="M472">
        <v>0.27481999993324302</v>
      </c>
      <c r="O472">
        <f t="shared" si="60"/>
        <v>1.2379082497025675</v>
      </c>
      <c r="P472">
        <f t="shared" si="61"/>
        <v>1.2671504473263322</v>
      </c>
      <c r="Q472">
        <f t="shared" si="62"/>
        <v>1.0795514942194508</v>
      </c>
      <c r="R472">
        <f t="shared" si="63"/>
        <v>1.0992799997329721</v>
      </c>
      <c r="T472">
        <f t="shared" si="56"/>
        <v>1.2525293485144497</v>
      </c>
      <c r="U472">
        <f t="shared" si="57"/>
        <v>1.0894157469762114</v>
      </c>
      <c r="V472">
        <f t="shared" si="58"/>
        <v>0.86977263109108172</v>
      </c>
      <c r="W472" s="2">
        <f t="shared" si="59"/>
        <v>1.1490938105074356E-2</v>
      </c>
      <c r="Y472" s="14"/>
    </row>
    <row r="473" spans="1:27" x14ac:dyDescent="0.25">
      <c r="A473" t="s">
        <v>501</v>
      </c>
      <c r="B473" t="s">
        <v>488</v>
      </c>
      <c r="C473" t="s">
        <v>37</v>
      </c>
      <c r="D473" t="s">
        <v>20</v>
      </c>
      <c r="E473">
        <v>34</v>
      </c>
      <c r="F473">
        <v>2</v>
      </c>
      <c r="G473">
        <v>0</v>
      </c>
      <c r="J473">
        <v>0.99783700704574596</v>
      </c>
      <c r="K473">
        <v>1.01159000396729</v>
      </c>
      <c r="L473">
        <v>0.81902700662612904</v>
      </c>
      <c r="M473">
        <v>0.76370102167129505</v>
      </c>
      <c r="O473">
        <f t="shared" si="60"/>
        <v>4.2770553238137419</v>
      </c>
      <c r="P473">
        <f t="shared" si="61"/>
        <v>3.7934150971886225</v>
      </c>
      <c r="Q473">
        <f t="shared" si="62"/>
        <v>3.0713128834369408</v>
      </c>
      <c r="R473">
        <f t="shared" si="63"/>
        <v>3.0548040866851802</v>
      </c>
      <c r="T473">
        <f t="shared" si="56"/>
        <v>4.0352352105011819</v>
      </c>
      <c r="U473">
        <f t="shared" si="57"/>
        <v>3.0630584850610605</v>
      </c>
      <c r="V473">
        <f t="shared" si="58"/>
        <v>0.75907805252339289</v>
      </c>
      <c r="W473" s="2">
        <f t="shared" si="59"/>
        <v>5.6724761322798023E-2</v>
      </c>
    </row>
    <row r="474" spans="1:27" x14ac:dyDescent="0.25">
      <c r="A474" t="s">
        <v>502</v>
      </c>
      <c r="B474" t="s">
        <v>488</v>
      </c>
      <c r="C474" t="s">
        <v>37</v>
      </c>
      <c r="D474" t="s">
        <v>20</v>
      </c>
      <c r="E474">
        <v>36</v>
      </c>
      <c r="F474">
        <v>2</v>
      </c>
      <c r="G474">
        <v>0</v>
      </c>
      <c r="J474">
        <v>1E-10</v>
      </c>
      <c r="K474">
        <v>1E-10</v>
      </c>
      <c r="L474">
        <v>1E-10</v>
      </c>
      <c r="M474">
        <v>1E-10</v>
      </c>
      <c r="O474">
        <f t="shared" si="60"/>
        <v>4.2863266180882982E-10</v>
      </c>
      <c r="P474">
        <f t="shared" si="61"/>
        <v>3.7499531255859303E-10</v>
      </c>
      <c r="Q474">
        <f t="shared" si="62"/>
        <v>3.7499531255859303E-10</v>
      </c>
      <c r="R474">
        <f t="shared" si="63"/>
        <v>4.0000000000000001E-10</v>
      </c>
      <c r="T474">
        <f t="shared" si="56"/>
        <v>4.0181398718371143E-10</v>
      </c>
      <c r="U474">
        <f t="shared" si="57"/>
        <v>3.874976562792965E-10</v>
      </c>
      <c r="V474">
        <f t="shared" si="58"/>
        <v>0.96437075024501462</v>
      </c>
      <c r="W474" s="2">
        <f t="shared" si="59"/>
        <v>0.6763012972827992</v>
      </c>
    </row>
    <row r="475" spans="1:27" x14ac:dyDescent="0.25">
      <c r="A475" t="s">
        <v>503</v>
      </c>
      <c r="B475" t="s">
        <v>488</v>
      </c>
      <c r="C475" t="s">
        <v>37</v>
      </c>
      <c r="D475" t="s">
        <v>20</v>
      </c>
      <c r="E475">
        <v>36</v>
      </c>
      <c r="F475">
        <v>3</v>
      </c>
      <c r="G475">
        <v>0</v>
      </c>
      <c r="J475">
        <v>4.7058001160621601E-2</v>
      </c>
      <c r="K475">
        <v>1E-10</v>
      </c>
      <c r="L475">
        <v>1E-10</v>
      </c>
      <c r="M475">
        <v>1E-10</v>
      </c>
      <c r="O475">
        <f t="shared" si="60"/>
        <v>0.20170596296880239</v>
      </c>
      <c r="P475">
        <f t="shared" si="61"/>
        <v>3.7499531255859303E-10</v>
      </c>
      <c r="Q475">
        <f t="shared" si="62"/>
        <v>3.7499531255859303E-10</v>
      </c>
      <c r="R475">
        <f t="shared" si="63"/>
        <v>4.0000000000000001E-10</v>
      </c>
      <c r="T475">
        <f t="shared" si="56"/>
        <v>0.10085298167189885</v>
      </c>
      <c r="U475">
        <f t="shared" si="57"/>
        <v>3.874976562792965E-10</v>
      </c>
      <c r="V475">
        <f t="shared" si="58"/>
        <v>3.8422032730765243E-9</v>
      </c>
      <c r="W475" s="2">
        <f t="shared" si="59"/>
        <v>0.42264973085808888</v>
      </c>
      <c r="AA475" s="10"/>
    </row>
    <row r="476" spans="1:27" x14ac:dyDescent="0.25">
      <c r="A476" t="s">
        <v>504</v>
      </c>
      <c r="B476" t="s">
        <v>488</v>
      </c>
      <c r="C476" t="s">
        <v>37</v>
      </c>
      <c r="D476" t="s">
        <v>20</v>
      </c>
      <c r="E476">
        <v>36</v>
      </c>
      <c r="F476">
        <v>4</v>
      </c>
      <c r="G476">
        <v>0</v>
      </c>
      <c r="J476">
        <v>0.19504700601100899</v>
      </c>
      <c r="K476">
        <v>0.17472100257873499</v>
      </c>
      <c r="L476">
        <v>0.20079700648784601</v>
      </c>
      <c r="M476">
        <v>0.22038799524307301</v>
      </c>
      <c r="O476">
        <f t="shared" si="60"/>
        <v>0.83603517364341617</v>
      </c>
      <c r="P476">
        <f t="shared" si="61"/>
        <v>0.65519556972563464</v>
      </c>
      <c r="Q476">
        <f t="shared" si="62"/>
        <v>0.75297936208739635</v>
      </c>
      <c r="R476">
        <f t="shared" si="63"/>
        <v>0.88155198097229204</v>
      </c>
      <c r="T476">
        <f t="shared" si="56"/>
        <v>0.74561537168452541</v>
      </c>
      <c r="U476">
        <f t="shared" si="57"/>
        <v>0.8172656715298442</v>
      </c>
      <c r="V476">
        <f t="shared" si="58"/>
        <v>1.0960955240011261</v>
      </c>
      <c r="W476" s="2">
        <f t="shared" si="59"/>
        <v>0.58459724212140418</v>
      </c>
    </row>
    <row r="477" spans="1:27" x14ac:dyDescent="0.25">
      <c r="A477" t="s">
        <v>505</v>
      </c>
      <c r="B477" t="s">
        <v>488</v>
      </c>
      <c r="C477" t="s">
        <v>37</v>
      </c>
      <c r="D477" t="s">
        <v>20</v>
      </c>
      <c r="E477">
        <v>38</v>
      </c>
      <c r="F477">
        <v>4</v>
      </c>
      <c r="G477">
        <v>0</v>
      </c>
      <c r="J477">
        <v>1E-10</v>
      </c>
      <c r="K477">
        <v>1E-10</v>
      </c>
      <c r="L477">
        <v>1.9592400640249301E-2</v>
      </c>
      <c r="M477">
        <v>1E-10</v>
      </c>
      <c r="O477">
        <f t="shared" si="60"/>
        <v>4.2863266180882982E-10</v>
      </c>
      <c r="P477">
        <f t="shared" si="61"/>
        <v>3.7499531255859303E-10</v>
      </c>
      <c r="Q477">
        <f t="shared" si="62"/>
        <v>7.3470584018634641E-2</v>
      </c>
      <c r="R477">
        <f t="shared" si="63"/>
        <v>4.0000000000000001E-10</v>
      </c>
      <c r="T477">
        <f t="shared" si="56"/>
        <v>4.0181398718371143E-10</v>
      </c>
      <c r="U477">
        <f t="shared" si="57"/>
        <v>3.6735292209317323E-2</v>
      </c>
      <c r="V477">
        <f t="shared" si="58"/>
        <v>91423627.302754298</v>
      </c>
      <c r="W477" s="2">
        <f t="shared" si="59"/>
        <v>0.42264973082938051</v>
      </c>
      <c r="AA477" s="4"/>
    </row>
    <row r="478" spans="1:27" x14ac:dyDescent="0.25">
      <c r="A478" t="s">
        <v>506</v>
      </c>
      <c r="B478" t="s">
        <v>488</v>
      </c>
      <c r="C478" t="s">
        <v>37</v>
      </c>
      <c r="D478" t="s">
        <v>20</v>
      </c>
      <c r="E478">
        <v>38</v>
      </c>
      <c r="F478">
        <v>5</v>
      </c>
      <c r="G478">
        <v>0</v>
      </c>
      <c r="J478">
        <v>8.3849698305130005E-2</v>
      </c>
      <c r="K478">
        <v>8.0305196344852406E-2</v>
      </c>
      <c r="L478">
        <v>7.9198703169822707E-2</v>
      </c>
      <c r="M478">
        <v>0.107354998588562</v>
      </c>
      <c r="O478">
        <f t="shared" si="60"/>
        <v>0.35940719376395203</v>
      </c>
      <c r="P478">
        <f t="shared" si="61"/>
        <v>0.30114072203417108</v>
      </c>
      <c r="Q478">
        <f t="shared" si="62"/>
        <v>0.29699142449402893</v>
      </c>
      <c r="R478">
        <f t="shared" si="63"/>
        <v>0.42941999435424799</v>
      </c>
      <c r="T478">
        <f t="shared" si="56"/>
        <v>0.33027395789906155</v>
      </c>
      <c r="U478">
        <f t="shared" si="57"/>
        <v>0.36320570942413843</v>
      </c>
      <c r="V478">
        <f t="shared" si="58"/>
        <v>1.0997104093055423</v>
      </c>
      <c r="W478" s="2">
        <f t="shared" si="59"/>
        <v>0.69358392927310408</v>
      </c>
    </row>
    <row r="479" spans="1:27" x14ac:dyDescent="0.25">
      <c r="A479" t="s">
        <v>507</v>
      </c>
      <c r="B479" t="s">
        <v>488</v>
      </c>
      <c r="C479" t="s">
        <v>37</v>
      </c>
      <c r="D479" t="s">
        <v>20</v>
      </c>
      <c r="E479">
        <v>38</v>
      </c>
      <c r="F479">
        <v>6</v>
      </c>
      <c r="G479">
        <v>0</v>
      </c>
      <c r="J479">
        <v>1E-10</v>
      </c>
      <c r="K479">
        <v>1E-10</v>
      </c>
      <c r="L479">
        <v>1E-10</v>
      </c>
      <c r="M479">
        <v>0.18000499904155701</v>
      </c>
      <c r="O479">
        <f t="shared" si="60"/>
        <v>4.2863266180882982E-10</v>
      </c>
      <c r="P479">
        <f t="shared" si="61"/>
        <v>3.7499531255859303E-10</v>
      </c>
      <c r="Q479">
        <f t="shared" si="62"/>
        <v>3.7499531255859303E-10</v>
      </c>
      <c r="R479">
        <f t="shared" si="63"/>
        <v>0.72001999616622803</v>
      </c>
      <c r="T479">
        <f t="shared" si="56"/>
        <v>4.0181398718371143E-10</v>
      </c>
      <c r="U479">
        <f t="shared" si="57"/>
        <v>0.36000999827061164</v>
      </c>
      <c r="V479">
        <f t="shared" si="58"/>
        <v>895961837.45095265</v>
      </c>
      <c r="W479" s="2">
        <f t="shared" si="59"/>
        <v>0.422649730839047</v>
      </c>
      <c r="AA479" s="4"/>
    </row>
    <row r="480" spans="1:27" x14ac:dyDescent="0.25">
      <c r="A480" t="s">
        <v>508</v>
      </c>
      <c r="B480" t="s">
        <v>488</v>
      </c>
      <c r="C480" t="s">
        <v>37</v>
      </c>
      <c r="D480" t="s">
        <v>20</v>
      </c>
      <c r="E480">
        <v>34</v>
      </c>
      <c r="F480">
        <v>2</v>
      </c>
      <c r="G480">
        <v>0</v>
      </c>
      <c r="J480">
        <v>1E-10</v>
      </c>
      <c r="K480">
        <v>0.360697001218796</v>
      </c>
      <c r="L480">
        <v>1E-10</v>
      </c>
      <c r="M480">
        <v>1E-10</v>
      </c>
      <c r="O480">
        <f t="shared" si="60"/>
        <v>4.2863266180882982E-10</v>
      </c>
      <c r="P480">
        <f t="shared" si="61"/>
        <v>1.3525968471098961</v>
      </c>
      <c r="Q480">
        <f t="shared" si="62"/>
        <v>3.7499531255859303E-10</v>
      </c>
      <c r="R480">
        <f t="shared" si="63"/>
        <v>4.0000000000000001E-10</v>
      </c>
      <c r="T480">
        <f t="shared" si="56"/>
        <v>0.67629842376926441</v>
      </c>
      <c r="U480">
        <f t="shared" si="57"/>
        <v>3.874976562792965E-10</v>
      </c>
      <c r="V480">
        <f t="shared" si="58"/>
        <v>5.7296844508320293E-10</v>
      </c>
      <c r="W480" s="2">
        <f t="shared" si="59"/>
        <v>0.42264973078696322</v>
      </c>
      <c r="AA480" s="10"/>
    </row>
    <row r="481" spans="1:27" x14ac:dyDescent="0.25">
      <c r="A481" t="s">
        <v>509</v>
      </c>
      <c r="B481" t="s">
        <v>488</v>
      </c>
      <c r="C481" t="s">
        <v>37</v>
      </c>
      <c r="D481" t="s">
        <v>20</v>
      </c>
      <c r="E481">
        <v>38</v>
      </c>
      <c r="F481">
        <v>6</v>
      </c>
      <c r="G481">
        <v>0</v>
      </c>
      <c r="J481">
        <v>1E-10</v>
      </c>
      <c r="K481">
        <v>1E-10</v>
      </c>
      <c r="L481">
        <v>1E-10</v>
      </c>
      <c r="M481">
        <v>2.56169997155666E-2</v>
      </c>
      <c r="O481">
        <f t="shared" si="60"/>
        <v>4.2863266180882982E-10</v>
      </c>
      <c r="P481">
        <f t="shared" si="61"/>
        <v>3.7499531255859303E-10</v>
      </c>
      <c r="Q481">
        <f t="shared" si="62"/>
        <v>3.7499531255859303E-10</v>
      </c>
      <c r="R481">
        <f t="shared" si="63"/>
        <v>0.1024679988622664</v>
      </c>
      <c r="T481">
        <f t="shared" si="56"/>
        <v>4.0181398718371143E-10</v>
      </c>
      <c r="U481">
        <f t="shared" si="57"/>
        <v>5.1233999618630857E-2</v>
      </c>
      <c r="V481">
        <f t="shared" si="58"/>
        <v>127506759.97549684</v>
      </c>
      <c r="W481" s="2">
        <f t="shared" si="59"/>
        <v>0.42264973101185199</v>
      </c>
      <c r="AA481" s="4"/>
    </row>
    <row r="482" spans="1:27" x14ac:dyDescent="0.25">
      <c r="A482" t="s">
        <v>510</v>
      </c>
      <c r="B482" t="s">
        <v>488</v>
      </c>
      <c r="C482" t="s">
        <v>37</v>
      </c>
      <c r="D482" t="s">
        <v>20</v>
      </c>
      <c r="E482">
        <v>36</v>
      </c>
      <c r="F482">
        <v>1</v>
      </c>
      <c r="G482">
        <v>0</v>
      </c>
      <c r="J482">
        <v>1E-10</v>
      </c>
      <c r="K482">
        <v>1.04813003540039</v>
      </c>
      <c r="L482">
        <v>1.0625300407409699</v>
      </c>
      <c r="M482">
        <v>1E-10</v>
      </c>
      <c r="O482">
        <f t="shared" si="60"/>
        <v>4.2863266180882982E-10</v>
      </c>
      <c r="P482">
        <f t="shared" si="61"/>
        <v>3.9304385022701838</v>
      </c>
      <c r="Q482">
        <f t="shared" si="62"/>
        <v>3.9844378473055455</v>
      </c>
      <c r="R482">
        <f t="shared" si="63"/>
        <v>4.0000000000000001E-10</v>
      </c>
      <c r="T482">
        <f t="shared" si="56"/>
        <v>1.9652192513494082</v>
      </c>
      <c r="U482">
        <f t="shared" si="57"/>
        <v>1.9922189238527728</v>
      </c>
      <c r="V482">
        <f t="shared" si="58"/>
        <v>1.0137387584030766</v>
      </c>
      <c r="W482" s="2">
        <f t="shared" si="59"/>
        <v>0.99317780476754147</v>
      </c>
    </row>
    <row r="483" spans="1:27" x14ac:dyDescent="0.25">
      <c r="A483" t="s">
        <v>511</v>
      </c>
      <c r="B483" t="s">
        <v>488</v>
      </c>
      <c r="C483" t="s">
        <v>37</v>
      </c>
      <c r="D483" t="s">
        <v>20</v>
      </c>
      <c r="E483">
        <v>36</v>
      </c>
      <c r="F483">
        <v>2</v>
      </c>
      <c r="G483">
        <v>0</v>
      </c>
      <c r="J483">
        <v>1.1644599437713601</v>
      </c>
      <c r="K483">
        <v>1.3927099704742401</v>
      </c>
      <c r="L483">
        <v>1.41448998451233</v>
      </c>
      <c r="M483">
        <v>1.1586500406265301</v>
      </c>
      <c r="O483">
        <f t="shared" si="60"/>
        <v>4.9912556526847833</v>
      </c>
      <c r="P483">
        <f t="shared" si="61"/>
        <v>5.2225971068145647</v>
      </c>
      <c r="Q483">
        <f t="shared" si="62"/>
        <v>5.3042711385320054</v>
      </c>
      <c r="R483">
        <f t="shared" si="63"/>
        <v>4.6346001625061204</v>
      </c>
      <c r="T483">
        <f t="shared" si="56"/>
        <v>5.106926379749674</v>
      </c>
      <c r="U483">
        <f t="shared" si="57"/>
        <v>4.9694356505190633</v>
      </c>
      <c r="V483">
        <f t="shared" si="58"/>
        <v>0.97307759716768227</v>
      </c>
      <c r="W483" s="2">
        <f t="shared" si="59"/>
        <v>0.73534639637277932</v>
      </c>
    </row>
    <row r="484" spans="1:27" x14ac:dyDescent="0.25">
      <c r="A484" t="s">
        <v>512</v>
      </c>
      <c r="B484" t="s">
        <v>488</v>
      </c>
      <c r="C484" t="s">
        <v>37</v>
      </c>
      <c r="D484" t="s">
        <v>20</v>
      </c>
      <c r="E484">
        <v>38</v>
      </c>
      <c r="F484">
        <v>4</v>
      </c>
      <c r="G484">
        <v>0</v>
      </c>
      <c r="J484">
        <v>0.25064599514007602</v>
      </c>
      <c r="K484">
        <v>0.243044003844261</v>
      </c>
      <c r="L484">
        <v>0.37569800019264199</v>
      </c>
      <c r="M484">
        <v>0.35368299484252902</v>
      </c>
      <c r="O484">
        <f t="shared" si="60"/>
        <v>1.0743506006861381</v>
      </c>
      <c r="P484">
        <f t="shared" si="61"/>
        <v>0.91140362187070534</v>
      </c>
      <c r="Q484">
        <f t="shared" si="62"/>
        <v>1.4088498900987811</v>
      </c>
      <c r="R484">
        <f t="shared" si="63"/>
        <v>1.4147319793701161</v>
      </c>
      <c r="T484">
        <f t="shared" si="56"/>
        <v>0.99287711127842171</v>
      </c>
      <c r="U484">
        <f t="shared" si="57"/>
        <v>1.4117909347344486</v>
      </c>
      <c r="V484">
        <f t="shared" si="58"/>
        <v>1.4219191062997074</v>
      </c>
      <c r="W484" s="2">
        <f t="shared" si="59"/>
        <v>3.5850328106061452E-2</v>
      </c>
      <c r="Y484" s="13"/>
      <c r="AA484" s="11"/>
    </row>
    <row r="485" spans="1:27" x14ac:dyDescent="0.25">
      <c r="A485" t="s">
        <v>513</v>
      </c>
      <c r="B485" t="s">
        <v>488</v>
      </c>
      <c r="C485" t="s">
        <v>37</v>
      </c>
      <c r="D485" t="s">
        <v>20</v>
      </c>
      <c r="E485">
        <v>40</v>
      </c>
      <c r="F485">
        <v>6</v>
      </c>
      <c r="G485">
        <v>0</v>
      </c>
      <c r="J485">
        <v>1E-10</v>
      </c>
      <c r="K485">
        <v>1E-10</v>
      </c>
      <c r="L485">
        <v>1E-10</v>
      </c>
      <c r="M485">
        <v>0.26687800884246798</v>
      </c>
      <c r="O485">
        <f t="shared" si="60"/>
        <v>4.2863266180882982E-10</v>
      </c>
      <c r="P485">
        <f t="shared" si="61"/>
        <v>3.7499531255859303E-10</v>
      </c>
      <c r="Q485">
        <f t="shared" si="62"/>
        <v>3.7499531255859303E-10</v>
      </c>
      <c r="R485">
        <f t="shared" si="63"/>
        <v>1.0675120353698719</v>
      </c>
      <c r="T485">
        <f t="shared" si="56"/>
        <v>4.0181398718371143E-10</v>
      </c>
      <c r="U485">
        <f t="shared" si="57"/>
        <v>0.53375601787243365</v>
      </c>
      <c r="V485">
        <f t="shared" si="58"/>
        <v>1328365947.670203</v>
      </c>
      <c r="W485" s="2">
        <f t="shared" si="59"/>
        <v>0.42264973082971358</v>
      </c>
      <c r="AA485" s="4"/>
    </row>
    <row r="486" spans="1:27" x14ac:dyDescent="0.25">
      <c r="A486" t="s">
        <v>514</v>
      </c>
      <c r="B486" t="s">
        <v>488</v>
      </c>
      <c r="C486" t="s">
        <v>37</v>
      </c>
      <c r="D486" t="s">
        <v>20</v>
      </c>
      <c r="E486">
        <v>36</v>
      </c>
      <c r="F486">
        <v>2</v>
      </c>
      <c r="G486">
        <v>0</v>
      </c>
      <c r="J486">
        <v>1.81842005252838</v>
      </c>
      <c r="K486">
        <v>2.2001800537109402</v>
      </c>
      <c r="L486">
        <v>2.1189999580383301</v>
      </c>
      <c r="M486">
        <v>1.82079994678497</v>
      </c>
      <c r="O486">
        <f t="shared" si="60"/>
        <v>7.7943422740179162</v>
      </c>
      <c r="P486">
        <f t="shared" si="61"/>
        <v>8.250572069265159</v>
      </c>
      <c r="Q486">
        <f t="shared" si="62"/>
        <v>7.94615051576229</v>
      </c>
      <c r="R486">
        <f t="shared" si="63"/>
        <v>7.2831997871398801</v>
      </c>
      <c r="T486">
        <f t="shared" si="56"/>
        <v>8.0224571716415376</v>
      </c>
      <c r="U486">
        <f t="shared" si="57"/>
        <v>7.6146751514510846</v>
      </c>
      <c r="V486">
        <f t="shared" si="58"/>
        <v>0.94916993491321888</v>
      </c>
      <c r="W486" s="2">
        <f t="shared" si="59"/>
        <v>0.41752012289363172</v>
      </c>
    </row>
    <row r="487" spans="1:27" x14ac:dyDescent="0.25">
      <c r="A487" t="s">
        <v>515</v>
      </c>
      <c r="B487" t="s">
        <v>488</v>
      </c>
      <c r="C487" t="s">
        <v>37</v>
      </c>
      <c r="D487" t="s">
        <v>20</v>
      </c>
      <c r="E487">
        <v>36</v>
      </c>
      <c r="F487">
        <v>3</v>
      </c>
      <c r="G487">
        <v>0</v>
      </c>
      <c r="J487">
        <v>1.7538599967956501</v>
      </c>
      <c r="K487">
        <v>2.0597500801086399</v>
      </c>
      <c r="L487">
        <v>2.1722500324249299</v>
      </c>
      <c r="M487">
        <v>2.0139999389648402</v>
      </c>
      <c r="O487">
        <f t="shared" si="60"/>
        <v>7.5176167886654524</v>
      </c>
      <c r="P487">
        <f t="shared" si="61"/>
        <v>7.7239662508292639</v>
      </c>
      <c r="Q487">
        <f t="shared" si="62"/>
        <v>8.1458357986460026</v>
      </c>
      <c r="R487">
        <f t="shared" si="63"/>
        <v>8.0559997558593608</v>
      </c>
      <c r="T487">
        <f t="shared" si="56"/>
        <v>7.6207915197473586</v>
      </c>
      <c r="U487">
        <f t="shared" si="57"/>
        <v>8.1009177772526826</v>
      </c>
      <c r="V487">
        <f t="shared" si="58"/>
        <v>1.0630021509263439</v>
      </c>
      <c r="W487" s="2">
        <f t="shared" si="59"/>
        <v>5.0782598088867863E-2</v>
      </c>
      <c r="Y487" s="13"/>
    </row>
    <row r="488" spans="1:27" x14ac:dyDescent="0.25">
      <c r="A488" t="s">
        <v>516</v>
      </c>
      <c r="B488" t="s">
        <v>488</v>
      </c>
      <c r="C488" t="s">
        <v>37</v>
      </c>
      <c r="D488" t="s">
        <v>20</v>
      </c>
      <c r="E488">
        <v>36</v>
      </c>
      <c r="F488">
        <v>4</v>
      </c>
      <c r="G488">
        <v>0</v>
      </c>
      <c r="J488">
        <v>1E-10</v>
      </c>
      <c r="K488">
        <v>9.4368703663349193E-2</v>
      </c>
      <c r="L488">
        <v>1E-10</v>
      </c>
      <c r="M488">
        <v>1E-10</v>
      </c>
      <c r="O488">
        <f t="shared" si="60"/>
        <v>4.2863266180882982E-10</v>
      </c>
      <c r="P488">
        <f t="shared" si="61"/>
        <v>0.35387821525986868</v>
      </c>
      <c r="Q488">
        <f t="shared" si="62"/>
        <v>3.7499531255859303E-10</v>
      </c>
      <c r="R488">
        <f t="shared" si="63"/>
        <v>4.0000000000000001E-10</v>
      </c>
      <c r="T488">
        <f t="shared" si="56"/>
        <v>0.17693910784425068</v>
      </c>
      <c r="U488">
        <f t="shared" si="57"/>
        <v>3.874976562792965E-10</v>
      </c>
      <c r="V488">
        <f t="shared" si="58"/>
        <v>2.1900057087457929E-9</v>
      </c>
      <c r="W488" s="2">
        <f t="shared" si="59"/>
        <v>0.42264973072089218</v>
      </c>
      <c r="AA488" s="10"/>
    </row>
    <row r="489" spans="1:27" x14ac:dyDescent="0.25">
      <c r="A489" t="s">
        <v>517</v>
      </c>
      <c r="B489" t="s">
        <v>488</v>
      </c>
      <c r="C489" t="s">
        <v>37</v>
      </c>
      <c r="D489" t="s">
        <v>20</v>
      </c>
      <c r="E489">
        <v>38</v>
      </c>
      <c r="F489">
        <v>4</v>
      </c>
      <c r="G489">
        <v>0</v>
      </c>
      <c r="J489">
        <v>0.29634299874305697</v>
      </c>
      <c r="K489">
        <v>0.32931300997734098</v>
      </c>
      <c r="L489">
        <v>0.40173101425170898</v>
      </c>
      <c r="M489">
        <v>0.43789499998092701</v>
      </c>
      <c r="O489">
        <f t="shared" si="60"/>
        <v>1.2702228835964722</v>
      </c>
      <c r="P489">
        <f t="shared" si="61"/>
        <v>1.2349083510606402</v>
      </c>
      <c r="Q489">
        <f t="shared" si="62"/>
        <v>1.5064724725380019</v>
      </c>
      <c r="R489">
        <f t="shared" si="63"/>
        <v>1.7515799999237081</v>
      </c>
      <c r="T489">
        <f t="shared" si="56"/>
        <v>1.2525656173285562</v>
      </c>
      <c r="U489">
        <f t="shared" si="57"/>
        <v>1.629026236230855</v>
      </c>
      <c r="V489">
        <f t="shared" si="58"/>
        <v>1.3005516147770411</v>
      </c>
      <c r="W489" s="2">
        <f t="shared" si="59"/>
        <v>9.3287071702709778E-2</v>
      </c>
      <c r="AA489" s="11"/>
    </row>
    <row r="490" spans="1:27" x14ac:dyDescent="0.25">
      <c r="A490" t="s">
        <v>518</v>
      </c>
      <c r="B490" t="s">
        <v>488</v>
      </c>
      <c r="C490" t="s">
        <v>37</v>
      </c>
      <c r="D490" t="s">
        <v>20</v>
      </c>
      <c r="E490">
        <v>38</v>
      </c>
      <c r="F490">
        <v>5</v>
      </c>
      <c r="G490">
        <v>0</v>
      </c>
      <c r="J490">
        <v>0.36763599514961198</v>
      </c>
      <c r="K490">
        <v>0.29154598712921098</v>
      </c>
      <c r="L490">
        <v>0.29375898838043202</v>
      </c>
      <c r="M490">
        <v>0.35525301098823497</v>
      </c>
      <c r="O490">
        <f t="shared" si="60"/>
        <v>1.5758079517771624</v>
      </c>
      <c r="P490">
        <f t="shared" si="61"/>
        <v>1.09328378568722</v>
      </c>
      <c r="Q490">
        <f t="shared" si="62"/>
        <v>1.101582436646162</v>
      </c>
      <c r="R490">
        <f t="shared" si="63"/>
        <v>1.4210120439529399</v>
      </c>
      <c r="T490">
        <f t="shared" si="56"/>
        <v>1.3345458687321912</v>
      </c>
      <c r="U490">
        <f t="shared" si="57"/>
        <v>1.2612972402995508</v>
      </c>
      <c r="V490">
        <f t="shared" si="58"/>
        <v>0.94511344259585017</v>
      </c>
      <c r="W490" s="2">
        <f t="shared" si="59"/>
        <v>0.82379005620600898</v>
      </c>
    </row>
    <row r="491" spans="1:27" x14ac:dyDescent="0.25">
      <c r="A491" t="s">
        <v>519</v>
      </c>
      <c r="B491" t="s">
        <v>488</v>
      </c>
      <c r="C491" t="s">
        <v>37</v>
      </c>
      <c r="D491" t="s">
        <v>20</v>
      </c>
      <c r="E491">
        <v>40</v>
      </c>
      <c r="F491">
        <v>6</v>
      </c>
      <c r="G491">
        <v>0</v>
      </c>
      <c r="J491">
        <v>1E-10</v>
      </c>
      <c r="K491">
        <v>1E-10</v>
      </c>
      <c r="L491">
        <v>1E-10</v>
      </c>
      <c r="M491">
        <v>0.42232099175453203</v>
      </c>
      <c r="O491">
        <f t="shared" si="60"/>
        <v>4.2863266180882982E-10</v>
      </c>
      <c r="P491">
        <f t="shared" si="61"/>
        <v>3.7499531255859303E-10</v>
      </c>
      <c r="Q491">
        <f t="shared" si="62"/>
        <v>3.7499531255859303E-10</v>
      </c>
      <c r="R491">
        <f t="shared" si="63"/>
        <v>1.6892839670181281</v>
      </c>
      <c r="T491">
        <f t="shared" si="56"/>
        <v>4.0181398718371143E-10</v>
      </c>
      <c r="U491">
        <f t="shared" si="57"/>
        <v>0.84464198369656174</v>
      </c>
      <c r="V491">
        <f t="shared" si="58"/>
        <v>2102072129.4860926</v>
      </c>
      <c r="W491" s="2">
        <f t="shared" si="59"/>
        <v>0.42264973082259538</v>
      </c>
      <c r="AA491" s="4"/>
    </row>
    <row r="492" spans="1:27" x14ac:dyDescent="0.25">
      <c r="A492" t="s">
        <v>520</v>
      </c>
      <c r="B492" t="s">
        <v>488</v>
      </c>
      <c r="C492" t="s">
        <v>37</v>
      </c>
      <c r="D492" t="s">
        <v>20</v>
      </c>
      <c r="E492">
        <v>36</v>
      </c>
      <c r="F492">
        <v>4</v>
      </c>
      <c r="G492">
        <v>0</v>
      </c>
      <c r="J492">
        <v>0.26377901434898399</v>
      </c>
      <c r="K492">
        <v>0.30901101231575001</v>
      </c>
      <c r="L492">
        <v>0.28611400723457298</v>
      </c>
      <c r="M492">
        <v>0.283142000436783</v>
      </c>
      <c r="O492">
        <f t="shared" si="60"/>
        <v>1.1306430104971452</v>
      </c>
      <c r="P492">
        <f t="shared" si="61"/>
        <v>1.158776811473919</v>
      </c>
      <c r="Q492">
        <f t="shared" si="62"/>
        <v>1.0729141157032023</v>
      </c>
      <c r="R492">
        <f t="shared" si="63"/>
        <v>1.132568001747132</v>
      </c>
      <c r="T492">
        <f t="shared" si="56"/>
        <v>1.1447099109855321</v>
      </c>
      <c r="U492">
        <f t="shared" si="57"/>
        <v>1.1027410587251671</v>
      </c>
      <c r="V492">
        <f t="shared" si="58"/>
        <v>0.96333669180497261</v>
      </c>
      <c r="W492" s="2">
        <f t="shared" si="59"/>
        <v>0.33107772113240419</v>
      </c>
    </row>
    <row r="493" spans="1:27" x14ac:dyDescent="0.25">
      <c r="A493" t="s">
        <v>521</v>
      </c>
      <c r="B493" t="s">
        <v>488</v>
      </c>
      <c r="C493" t="s">
        <v>37</v>
      </c>
      <c r="D493" t="s">
        <v>20</v>
      </c>
      <c r="E493">
        <v>38</v>
      </c>
      <c r="F493">
        <v>4</v>
      </c>
      <c r="G493">
        <v>0</v>
      </c>
      <c r="J493">
        <v>1E-10</v>
      </c>
      <c r="K493">
        <v>4.31943982839584E-2</v>
      </c>
      <c r="L493">
        <v>1E-10</v>
      </c>
      <c r="M493">
        <v>3.4788399934768698E-2</v>
      </c>
      <c r="O493">
        <f t="shared" si="60"/>
        <v>4.2863266180882982E-10</v>
      </c>
      <c r="P493">
        <f t="shared" si="61"/>
        <v>0.16197696885273333</v>
      </c>
      <c r="Q493">
        <f t="shared" si="62"/>
        <v>3.7499531255859303E-10</v>
      </c>
      <c r="R493">
        <f t="shared" si="63"/>
        <v>0.13915359973907479</v>
      </c>
      <c r="T493">
        <f t="shared" si="56"/>
        <v>8.0988484640682992E-2</v>
      </c>
      <c r="U493">
        <f t="shared" si="57"/>
        <v>6.9576800057035051E-2</v>
      </c>
      <c r="V493">
        <f t="shared" si="58"/>
        <v>0.85909497338692642</v>
      </c>
      <c r="W493" s="2">
        <f t="shared" si="59"/>
        <v>0.92463940067910988</v>
      </c>
    </row>
    <row r="494" spans="1:27" x14ac:dyDescent="0.25">
      <c r="A494" t="s">
        <v>522</v>
      </c>
      <c r="B494" t="s">
        <v>488</v>
      </c>
      <c r="C494" t="s">
        <v>37</v>
      </c>
      <c r="D494" t="s">
        <v>20</v>
      </c>
      <c r="E494">
        <v>38</v>
      </c>
      <c r="F494">
        <v>5</v>
      </c>
      <c r="G494">
        <v>0</v>
      </c>
      <c r="J494">
        <v>1E-10</v>
      </c>
      <c r="K494">
        <v>1E-10</v>
      </c>
      <c r="L494">
        <v>8.3590902388095897E-2</v>
      </c>
      <c r="M494">
        <v>0.101030997931957</v>
      </c>
      <c r="O494">
        <f t="shared" si="60"/>
        <v>4.2863266180882982E-10</v>
      </c>
      <c r="P494">
        <f t="shared" si="61"/>
        <v>3.7499531255859303E-10</v>
      </c>
      <c r="Q494">
        <f t="shared" si="62"/>
        <v>0.3134619656807886</v>
      </c>
      <c r="R494">
        <f t="shared" si="63"/>
        <v>0.40412399172782798</v>
      </c>
      <c r="T494">
        <f t="shared" si="56"/>
        <v>4.0181398718371143E-10</v>
      </c>
      <c r="U494">
        <f t="shared" si="57"/>
        <v>0.35879297870430826</v>
      </c>
      <c r="V494">
        <f t="shared" si="58"/>
        <v>892933024.10666525</v>
      </c>
      <c r="W494" s="2">
        <f t="shared" si="59"/>
        <v>1.5590262467316028E-2</v>
      </c>
      <c r="Y494" s="13"/>
      <c r="AA494" s="4"/>
    </row>
    <row r="495" spans="1:27" x14ac:dyDescent="0.25">
      <c r="A495" t="s">
        <v>523</v>
      </c>
      <c r="B495" t="s">
        <v>488</v>
      </c>
      <c r="C495" t="s">
        <v>37</v>
      </c>
      <c r="D495" t="s">
        <v>20</v>
      </c>
      <c r="E495">
        <v>38</v>
      </c>
      <c r="F495">
        <v>6</v>
      </c>
      <c r="G495">
        <v>0</v>
      </c>
      <c r="J495">
        <v>1E-10</v>
      </c>
      <c r="K495">
        <v>1E-10</v>
      </c>
      <c r="L495">
        <v>1E-10</v>
      </c>
      <c r="M495">
        <v>0.22959999740123699</v>
      </c>
      <c r="O495">
        <f t="shared" si="60"/>
        <v>4.2863266180882982E-10</v>
      </c>
      <c r="P495">
        <f t="shared" si="61"/>
        <v>3.7499531255859303E-10</v>
      </c>
      <c r="Q495">
        <f t="shared" si="62"/>
        <v>3.7499531255859303E-10</v>
      </c>
      <c r="R495">
        <f t="shared" si="63"/>
        <v>0.91839998960494795</v>
      </c>
      <c r="T495">
        <f t="shared" si="56"/>
        <v>4.0181398718371143E-10</v>
      </c>
      <c r="U495">
        <f t="shared" si="57"/>
        <v>0.45919999498997166</v>
      </c>
      <c r="V495">
        <f t="shared" si="58"/>
        <v>1142817347.421067</v>
      </c>
      <c r="W495" s="2">
        <f t="shared" si="59"/>
        <v>0.42264973083285362</v>
      </c>
      <c r="AA495" s="4"/>
    </row>
    <row r="496" spans="1:27" x14ac:dyDescent="0.25">
      <c r="A496" t="s">
        <v>524</v>
      </c>
      <c r="B496" t="s">
        <v>488</v>
      </c>
      <c r="C496" t="s">
        <v>37</v>
      </c>
      <c r="D496" t="s">
        <v>20</v>
      </c>
      <c r="E496">
        <v>40</v>
      </c>
      <c r="F496">
        <v>6</v>
      </c>
      <c r="G496">
        <v>0</v>
      </c>
      <c r="J496">
        <v>0.65509098768234297</v>
      </c>
      <c r="K496">
        <v>0.65124100446701005</v>
      </c>
      <c r="L496">
        <v>0.81172299385070801</v>
      </c>
      <c r="M496">
        <v>9.7091495990753209E-3</v>
      </c>
      <c r="O496">
        <f t="shared" si="60"/>
        <v>2.8079339377725803</v>
      </c>
      <c r="P496">
        <f t="shared" si="61"/>
        <v>2.4421232402107851</v>
      </c>
      <c r="Q496">
        <f t="shared" si="62"/>
        <v>3.0439231779004312</v>
      </c>
      <c r="R496">
        <f t="shared" si="63"/>
        <v>3.8836598396301283E-2</v>
      </c>
      <c r="T496">
        <f t="shared" si="56"/>
        <v>2.6250285889916825</v>
      </c>
      <c r="U496">
        <f t="shared" si="57"/>
        <v>1.5413798881483662</v>
      </c>
      <c r="V496">
        <f t="shared" si="58"/>
        <v>0.58718594327402585</v>
      </c>
      <c r="W496" s="2">
        <f t="shared" si="59"/>
        <v>0.54834151993467617</v>
      </c>
      <c r="AA496" s="7"/>
    </row>
    <row r="497" spans="1:27" x14ac:dyDescent="0.25">
      <c r="A497" t="s">
        <v>525</v>
      </c>
      <c r="B497" t="s">
        <v>526</v>
      </c>
      <c r="C497" t="s">
        <v>37</v>
      </c>
      <c r="D497" t="s">
        <v>20</v>
      </c>
      <c r="E497">
        <v>34</v>
      </c>
      <c r="F497">
        <v>0</v>
      </c>
      <c r="G497">
        <v>0</v>
      </c>
      <c r="J497">
        <v>1E-10</v>
      </c>
      <c r="K497">
        <v>1E-10</v>
      </c>
      <c r="L497">
        <v>1E-10</v>
      </c>
      <c r="M497">
        <v>1E-10</v>
      </c>
      <c r="O497">
        <f t="shared" si="60"/>
        <v>4.2863266180882982E-10</v>
      </c>
      <c r="P497">
        <f t="shared" si="61"/>
        <v>3.7499531255859303E-10</v>
      </c>
      <c r="Q497">
        <f t="shared" si="62"/>
        <v>3.7499531255859303E-10</v>
      </c>
      <c r="R497">
        <f t="shared" si="63"/>
        <v>4.0000000000000001E-10</v>
      </c>
      <c r="T497">
        <f t="shared" si="56"/>
        <v>4.0181398718371143E-10</v>
      </c>
      <c r="U497">
        <f t="shared" si="57"/>
        <v>3.874976562792965E-10</v>
      </c>
      <c r="V497">
        <f t="shared" si="58"/>
        <v>0.96437075024501462</v>
      </c>
      <c r="W497" s="2">
        <f t="shared" si="59"/>
        <v>0.6763012972827992</v>
      </c>
    </row>
    <row r="498" spans="1:27" x14ac:dyDescent="0.25">
      <c r="A498" t="s">
        <v>527</v>
      </c>
      <c r="B498" t="s">
        <v>526</v>
      </c>
      <c r="C498" t="s">
        <v>37</v>
      </c>
      <c r="D498" t="s">
        <v>20</v>
      </c>
      <c r="E498">
        <v>34</v>
      </c>
      <c r="F498">
        <v>1</v>
      </c>
      <c r="G498">
        <v>0</v>
      </c>
      <c r="J498">
        <v>1E-10</v>
      </c>
      <c r="K498">
        <v>1E-10</v>
      </c>
      <c r="L498">
        <v>1E-10</v>
      </c>
      <c r="M498">
        <v>1E-10</v>
      </c>
      <c r="O498">
        <f t="shared" si="60"/>
        <v>4.2863266180882982E-10</v>
      </c>
      <c r="P498">
        <f t="shared" si="61"/>
        <v>3.7499531255859303E-10</v>
      </c>
      <c r="Q498">
        <f t="shared" si="62"/>
        <v>3.7499531255859303E-10</v>
      </c>
      <c r="R498">
        <f t="shared" si="63"/>
        <v>4.0000000000000001E-10</v>
      </c>
      <c r="T498">
        <f t="shared" si="56"/>
        <v>4.0181398718371143E-10</v>
      </c>
      <c r="U498">
        <f t="shared" si="57"/>
        <v>3.874976562792965E-10</v>
      </c>
      <c r="V498">
        <f t="shared" si="58"/>
        <v>0.96437075024501462</v>
      </c>
      <c r="W498" s="2">
        <f t="shared" si="59"/>
        <v>0.6763012972827992</v>
      </c>
    </row>
    <row r="499" spans="1:27" x14ac:dyDescent="0.25">
      <c r="A499" t="s">
        <v>528</v>
      </c>
      <c r="B499" t="s">
        <v>526</v>
      </c>
      <c r="C499" t="s">
        <v>37</v>
      </c>
      <c r="D499" t="s">
        <v>20</v>
      </c>
      <c r="E499">
        <v>36</v>
      </c>
      <c r="F499">
        <v>4</v>
      </c>
      <c r="G499">
        <v>0</v>
      </c>
      <c r="J499">
        <v>1E-10</v>
      </c>
      <c r="K499">
        <v>1E-10</v>
      </c>
      <c r="L499">
        <v>6.2571902275085396</v>
      </c>
      <c r="M499">
        <v>6.6441102027893102</v>
      </c>
      <c r="O499">
        <f t="shared" si="60"/>
        <v>4.2863266180882982E-10</v>
      </c>
      <c r="P499">
        <f t="shared" si="61"/>
        <v>3.7499531255859303E-10</v>
      </c>
      <c r="Q499">
        <f t="shared" si="62"/>
        <v>23.464170051031385</v>
      </c>
      <c r="R499">
        <f t="shared" si="63"/>
        <v>26.576440811157241</v>
      </c>
      <c r="T499">
        <f t="shared" si="56"/>
        <v>4.0181398718371143E-10</v>
      </c>
      <c r="U499">
        <f t="shared" si="57"/>
        <v>25.020305431094314</v>
      </c>
      <c r="V499">
        <f t="shared" si="58"/>
        <v>62268378476.468773</v>
      </c>
      <c r="W499" s="2">
        <f t="shared" si="59"/>
        <v>3.8459047219827343E-3</v>
      </c>
      <c r="Y499" s="14"/>
      <c r="AA499" s="4"/>
    </row>
    <row r="500" spans="1:27" x14ac:dyDescent="0.25">
      <c r="A500" t="s">
        <v>529</v>
      </c>
      <c r="B500" t="s">
        <v>526</v>
      </c>
      <c r="C500" t="s">
        <v>37</v>
      </c>
      <c r="D500" t="s">
        <v>20</v>
      </c>
      <c r="E500">
        <v>34</v>
      </c>
      <c r="F500">
        <v>1</v>
      </c>
      <c r="G500">
        <v>0</v>
      </c>
      <c r="J500">
        <v>1E-10</v>
      </c>
      <c r="K500">
        <v>1E-10</v>
      </c>
      <c r="L500">
        <v>1E-10</v>
      </c>
      <c r="M500">
        <v>1E-10</v>
      </c>
      <c r="O500">
        <f t="shared" si="60"/>
        <v>4.2863266180882982E-10</v>
      </c>
      <c r="P500">
        <f t="shared" si="61"/>
        <v>3.7499531255859303E-10</v>
      </c>
      <c r="Q500">
        <f t="shared" si="62"/>
        <v>3.7499531255859303E-10</v>
      </c>
      <c r="R500">
        <f t="shared" si="63"/>
        <v>4.0000000000000001E-10</v>
      </c>
      <c r="T500">
        <f t="shared" si="56"/>
        <v>4.0181398718371143E-10</v>
      </c>
      <c r="U500">
        <f t="shared" si="57"/>
        <v>3.874976562792965E-10</v>
      </c>
      <c r="V500">
        <f t="shared" si="58"/>
        <v>0.96437075024501462</v>
      </c>
      <c r="W500" s="2">
        <f t="shared" si="59"/>
        <v>0.6763012972827992</v>
      </c>
    </row>
    <row r="501" spans="1:27" x14ac:dyDescent="0.25">
      <c r="A501" t="s">
        <v>530</v>
      </c>
      <c r="B501" t="s">
        <v>526</v>
      </c>
      <c r="C501" t="s">
        <v>37</v>
      </c>
      <c r="D501" t="s">
        <v>20</v>
      </c>
      <c r="E501">
        <v>36</v>
      </c>
      <c r="F501">
        <v>2</v>
      </c>
      <c r="G501">
        <v>0</v>
      </c>
      <c r="J501">
        <v>7.0549998283386204</v>
      </c>
      <c r="K501">
        <v>7.7181301116943404</v>
      </c>
      <c r="L501">
        <v>12.9394998550415</v>
      </c>
      <c r="M501">
        <v>12.574399948120099</v>
      </c>
      <c r="O501">
        <f t="shared" si="60"/>
        <v>30.240033554816204</v>
      </c>
      <c r="P501">
        <f t="shared" si="61"/>
        <v>28.942626136027073</v>
      </c>
      <c r="Q501">
        <f t="shared" si="62"/>
        <v>48.522517924931563</v>
      </c>
      <c r="R501">
        <f t="shared" si="63"/>
        <v>50.297599792480398</v>
      </c>
      <c r="T501">
        <f t="shared" si="56"/>
        <v>29.59132984542164</v>
      </c>
      <c r="U501">
        <f t="shared" si="57"/>
        <v>49.41005885870598</v>
      </c>
      <c r="V501">
        <f t="shared" si="58"/>
        <v>1.66974783211207</v>
      </c>
      <c r="W501" s="2">
        <f t="shared" si="59"/>
        <v>3.0627573764454357E-3</v>
      </c>
      <c r="Y501" s="14"/>
      <c r="AA501" s="6"/>
    </row>
    <row r="502" spans="1:27" x14ac:dyDescent="0.25">
      <c r="A502" t="s">
        <v>531</v>
      </c>
      <c r="B502" t="s">
        <v>526</v>
      </c>
      <c r="C502" t="s">
        <v>37</v>
      </c>
      <c r="D502" t="s">
        <v>20</v>
      </c>
      <c r="E502">
        <v>38</v>
      </c>
      <c r="F502">
        <v>3</v>
      </c>
      <c r="G502">
        <v>0</v>
      </c>
      <c r="J502">
        <v>12.4500999450684</v>
      </c>
      <c r="K502">
        <v>12.993100166320801</v>
      </c>
      <c r="L502">
        <v>17.4022006988525</v>
      </c>
      <c r="M502">
        <v>16.090400695800799</v>
      </c>
      <c r="O502">
        <f t="shared" si="60"/>
        <v>53.365194792406342</v>
      </c>
      <c r="P502">
        <f t="shared" si="61"/>
        <v>48.723516579745755</v>
      </c>
      <c r="Q502">
        <f t="shared" si="62"/>
        <v>65.257436902735591</v>
      </c>
      <c r="R502">
        <f t="shared" si="63"/>
        <v>64.361602783203196</v>
      </c>
      <c r="T502">
        <f t="shared" si="56"/>
        <v>51.044355686076045</v>
      </c>
      <c r="U502">
        <f t="shared" si="57"/>
        <v>64.809519842969394</v>
      </c>
      <c r="V502">
        <f t="shared" si="58"/>
        <v>1.2696706417757415</v>
      </c>
      <c r="W502" s="2">
        <f t="shared" si="59"/>
        <v>2.8242445250525015E-2</v>
      </c>
      <c r="Y502" s="13"/>
    </row>
    <row r="503" spans="1:27" x14ac:dyDescent="0.25">
      <c r="A503" t="s">
        <v>532</v>
      </c>
      <c r="B503" t="s">
        <v>526</v>
      </c>
      <c r="C503" t="s">
        <v>37</v>
      </c>
      <c r="D503" t="s">
        <v>20</v>
      </c>
      <c r="E503">
        <v>38</v>
      </c>
      <c r="F503">
        <v>4</v>
      </c>
      <c r="G503">
        <v>0</v>
      </c>
      <c r="J503">
        <v>273.4580078125</v>
      </c>
      <c r="K503">
        <v>353.32598876953102</v>
      </c>
      <c r="L503">
        <v>451.50399780273398</v>
      </c>
      <c r="M503">
        <v>382.02499389648398</v>
      </c>
      <c r="O503">
        <f t="shared" si="60"/>
        <v>1172.1303378161165</v>
      </c>
      <c r="P503">
        <f t="shared" si="61"/>
        <v>1324.955895937042</v>
      </c>
      <c r="Q503">
        <f t="shared" si="62"/>
        <v>1693.1188277749052</v>
      </c>
      <c r="R503">
        <f t="shared" si="63"/>
        <v>1528.0999755859359</v>
      </c>
      <c r="T503">
        <f t="shared" si="56"/>
        <v>1248.5431168765792</v>
      </c>
      <c r="U503">
        <f t="shared" si="57"/>
        <v>1610.6094016804204</v>
      </c>
      <c r="V503">
        <f t="shared" si="58"/>
        <v>1.2899910142547621</v>
      </c>
      <c r="W503" s="2">
        <f t="shared" si="59"/>
        <v>8.4433402393781165E-2</v>
      </c>
    </row>
    <row r="504" spans="1:27" x14ac:dyDescent="0.25">
      <c r="A504" t="s">
        <v>533</v>
      </c>
      <c r="B504" t="s">
        <v>526</v>
      </c>
      <c r="C504" t="s">
        <v>37</v>
      </c>
      <c r="D504" t="s">
        <v>20</v>
      </c>
      <c r="E504">
        <v>40</v>
      </c>
      <c r="F504">
        <v>4</v>
      </c>
      <c r="G504">
        <v>0</v>
      </c>
      <c r="J504">
        <v>12.812299728393601</v>
      </c>
      <c r="K504">
        <v>17.027900695800799</v>
      </c>
      <c r="L504">
        <v>15.9658002853394</v>
      </c>
      <c r="M504">
        <v>15.504199981689499</v>
      </c>
      <c r="O504">
        <f t="shared" si="60"/>
        <v>54.917701364738967</v>
      </c>
      <c r="P504">
        <f t="shared" si="61"/>
        <v>63.853829436385034</v>
      </c>
      <c r="Q504">
        <f t="shared" si="62"/>
        <v>59.871002682489213</v>
      </c>
      <c r="R504">
        <f t="shared" si="63"/>
        <v>62.016799926757997</v>
      </c>
      <c r="T504">
        <f t="shared" si="56"/>
        <v>59.385765400562001</v>
      </c>
      <c r="U504">
        <f t="shared" si="57"/>
        <v>60.943901304623608</v>
      </c>
      <c r="V504">
        <f t="shared" si="58"/>
        <v>1.0262375317309098</v>
      </c>
      <c r="W504" s="2">
        <f t="shared" si="59"/>
        <v>0.76683703115431023</v>
      </c>
    </row>
    <row r="505" spans="1:27" x14ac:dyDescent="0.25">
      <c r="A505" t="s">
        <v>534</v>
      </c>
      <c r="B505" t="s">
        <v>526</v>
      </c>
      <c r="C505" t="s">
        <v>37</v>
      </c>
      <c r="D505" t="s">
        <v>20</v>
      </c>
      <c r="E505">
        <v>40</v>
      </c>
      <c r="F505">
        <v>5</v>
      </c>
      <c r="G505">
        <v>0</v>
      </c>
      <c r="J505">
        <v>18.097499847412099</v>
      </c>
      <c r="K505">
        <v>23.587999343872099</v>
      </c>
      <c r="L505">
        <v>28.5076999664307</v>
      </c>
      <c r="M505">
        <v>25.2705993652344</v>
      </c>
      <c r="O505">
        <f t="shared" si="60"/>
        <v>77.571795316811389</v>
      </c>
      <c r="P505">
        <f t="shared" si="61"/>
        <v>88.453891865872038</v>
      </c>
      <c r="Q505">
        <f t="shared" si="62"/>
        <v>106.90253859238271</v>
      </c>
      <c r="R505">
        <f t="shared" si="63"/>
        <v>101.0823974609376</v>
      </c>
      <c r="T505">
        <f t="shared" si="56"/>
        <v>83.012843591341721</v>
      </c>
      <c r="U505">
        <f t="shared" si="57"/>
        <v>103.99246802666016</v>
      </c>
      <c r="V505">
        <f t="shared" si="58"/>
        <v>1.2527274518940419</v>
      </c>
      <c r="W505" s="2">
        <f t="shared" si="59"/>
        <v>7.6684453576589262E-2</v>
      </c>
    </row>
    <row r="506" spans="1:27" x14ac:dyDescent="0.25">
      <c r="A506" t="s">
        <v>535</v>
      </c>
      <c r="B506" t="s">
        <v>526</v>
      </c>
      <c r="C506" t="s">
        <v>37</v>
      </c>
      <c r="D506" t="s">
        <v>20</v>
      </c>
      <c r="E506">
        <v>40</v>
      </c>
      <c r="F506">
        <v>6</v>
      </c>
      <c r="G506">
        <v>0</v>
      </c>
      <c r="J506">
        <v>31.892599105835</v>
      </c>
      <c r="K506">
        <v>38.506198883056598</v>
      </c>
      <c r="L506">
        <v>45.079299926757798</v>
      </c>
      <c r="M506">
        <v>37.762100219726598</v>
      </c>
      <c r="O506">
        <f t="shared" si="60"/>
        <v>136.70209646735961</v>
      </c>
      <c r="P506">
        <f t="shared" si="61"/>
        <v>144.39644085595154</v>
      </c>
      <c r="Q506">
        <f t="shared" si="62"/>
        <v>169.045261659571</v>
      </c>
      <c r="R506">
        <f t="shared" si="63"/>
        <v>151.04840087890639</v>
      </c>
      <c r="T506">
        <f t="shared" si="56"/>
        <v>140.54926866165556</v>
      </c>
      <c r="U506">
        <f t="shared" si="57"/>
        <v>160.04683126923868</v>
      </c>
      <c r="V506">
        <f t="shared" si="58"/>
        <v>1.1387240417061126</v>
      </c>
      <c r="W506" s="2">
        <f t="shared" si="59"/>
        <v>0.18455202240964563</v>
      </c>
    </row>
    <row r="507" spans="1:27" x14ac:dyDescent="0.25">
      <c r="A507" t="s">
        <v>536</v>
      </c>
      <c r="B507" t="s">
        <v>526</v>
      </c>
      <c r="C507" t="s">
        <v>37</v>
      </c>
      <c r="D507" t="s">
        <v>20</v>
      </c>
      <c r="E507">
        <v>36</v>
      </c>
      <c r="F507">
        <v>2</v>
      </c>
      <c r="G507">
        <v>0</v>
      </c>
      <c r="J507">
        <v>0.47960698604583701</v>
      </c>
      <c r="K507">
        <v>0.857913017272949</v>
      </c>
      <c r="L507">
        <v>1.8961000442504901</v>
      </c>
      <c r="M507">
        <v>1.4116899967193599</v>
      </c>
      <c r="O507">
        <f t="shared" si="60"/>
        <v>2.0557521905093741</v>
      </c>
      <c r="P507">
        <f t="shared" si="61"/>
        <v>3.2171336006035509</v>
      </c>
      <c r="Q507">
        <f t="shared" si="62"/>
        <v>7.1102862873607453</v>
      </c>
      <c r="R507">
        <f t="shared" si="63"/>
        <v>5.6467599868774396</v>
      </c>
      <c r="T507">
        <f t="shared" si="56"/>
        <v>2.6364428955564625</v>
      </c>
      <c r="U507">
        <f t="shared" si="57"/>
        <v>6.3785231371190925</v>
      </c>
      <c r="V507">
        <f t="shared" si="58"/>
        <v>2.4193670751866621</v>
      </c>
      <c r="W507" s="2">
        <f t="shared" si="59"/>
        <v>5.7040179888212639E-2</v>
      </c>
      <c r="AA507" s="4"/>
    </row>
    <row r="508" spans="1:27" x14ac:dyDescent="0.25">
      <c r="A508" t="s">
        <v>537</v>
      </c>
      <c r="B508" t="s">
        <v>526</v>
      </c>
      <c r="C508" t="s">
        <v>37</v>
      </c>
      <c r="D508" t="s">
        <v>20</v>
      </c>
      <c r="E508">
        <v>36</v>
      </c>
      <c r="F508">
        <v>3</v>
      </c>
      <c r="G508">
        <v>0</v>
      </c>
      <c r="J508">
        <v>1E-10</v>
      </c>
      <c r="K508">
        <v>1E-10</v>
      </c>
      <c r="L508">
        <v>1E-10</v>
      </c>
      <c r="M508">
        <v>1E-10</v>
      </c>
      <c r="O508">
        <f t="shared" si="60"/>
        <v>4.2863266180882982E-10</v>
      </c>
      <c r="P508">
        <f t="shared" si="61"/>
        <v>3.7499531255859303E-10</v>
      </c>
      <c r="Q508">
        <f t="shared" si="62"/>
        <v>3.7499531255859303E-10</v>
      </c>
      <c r="R508">
        <f t="shared" si="63"/>
        <v>4.0000000000000001E-10</v>
      </c>
      <c r="T508">
        <f t="shared" si="56"/>
        <v>4.0181398718371143E-10</v>
      </c>
      <c r="U508">
        <f t="shared" si="57"/>
        <v>3.874976562792965E-10</v>
      </c>
      <c r="V508">
        <f t="shared" si="58"/>
        <v>0.96437075024501462</v>
      </c>
      <c r="W508" s="2">
        <f t="shared" si="59"/>
        <v>0.6763012972827992</v>
      </c>
    </row>
    <row r="509" spans="1:27" x14ac:dyDescent="0.25">
      <c r="A509" t="s">
        <v>538</v>
      </c>
      <c r="B509" t="s">
        <v>526</v>
      </c>
      <c r="C509" t="s">
        <v>37</v>
      </c>
      <c r="D509" t="s">
        <v>20</v>
      </c>
      <c r="E509">
        <v>38</v>
      </c>
      <c r="F509">
        <v>4</v>
      </c>
      <c r="G509">
        <v>0</v>
      </c>
      <c r="J509">
        <v>1E-10</v>
      </c>
      <c r="K509">
        <v>1E-10</v>
      </c>
      <c r="L509">
        <v>1E-10</v>
      </c>
      <c r="M509">
        <v>1E-10</v>
      </c>
      <c r="O509">
        <f t="shared" si="60"/>
        <v>4.2863266180882982E-10</v>
      </c>
      <c r="P509">
        <f t="shared" si="61"/>
        <v>3.7499531255859303E-10</v>
      </c>
      <c r="Q509">
        <f t="shared" si="62"/>
        <v>3.7499531255859303E-10</v>
      </c>
      <c r="R509">
        <f t="shared" si="63"/>
        <v>4.0000000000000001E-10</v>
      </c>
      <c r="T509">
        <f t="shared" si="56"/>
        <v>4.0181398718371143E-10</v>
      </c>
      <c r="U509">
        <f t="shared" si="57"/>
        <v>3.874976562792965E-10</v>
      </c>
      <c r="V509">
        <f t="shared" si="58"/>
        <v>0.96437075024501462</v>
      </c>
      <c r="W509" s="2">
        <f t="shared" si="59"/>
        <v>0.6763012972827992</v>
      </c>
    </row>
    <row r="510" spans="1:27" x14ac:dyDescent="0.25">
      <c r="A510" t="s">
        <v>539</v>
      </c>
      <c r="B510" t="s">
        <v>526</v>
      </c>
      <c r="C510" t="s">
        <v>37</v>
      </c>
      <c r="D510" t="s">
        <v>20</v>
      </c>
      <c r="E510">
        <v>38</v>
      </c>
      <c r="F510">
        <v>5</v>
      </c>
      <c r="G510">
        <v>0</v>
      </c>
      <c r="J510">
        <v>14.997200012206999</v>
      </c>
      <c r="K510">
        <v>17.6189994812012</v>
      </c>
      <c r="L510">
        <v>17.248100280761701</v>
      </c>
      <c r="M510">
        <v>18.971900939941399</v>
      </c>
      <c r="O510">
        <f t="shared" si="60"/>
        <v>64.282897609117015</v>
      </c>
      <c r="P510">
        <f t="shared" si="61"/>
        <v>66.070422174227318</v>
      </c>
      <c r="Q510">
        <f t="shared" si="62"/>
        <v>64.679567558261894</v>
      </c>
      <c r="R510">
        <f t="shared" si="63"/>
        <v>75.887603759765597</v>
      </c>
      <c r="T510">
        <f t="shared" si="56"/>
        <v>65.176659891672159</v>
      </c>
      <c r="U510">
        <f t="shared" si="57"/>
        <v>70.283585659013738</v>
      </c>
      <c r="V510">
        <f t="shared" si="58"/>
        <v>1.0783551316656856</v>
      </c>
      <c r="W510" s="2">
        <f t="shared" si="59"/>
        <v>0.46313732727027668</v>
      </c>
    </row>
    <row r="511" spans="1:27" x14ac:dyDescent="0.25">
      <c r="A511" t="s">
        <v>540</v>
      </c>
      <c r="B511" t="s">
        <v>526</v>
      </c>
      <c r="C511" t="s">
        <v>37</v>
      </c>
      <c r="D511" t="s">
        <v>20</v>
      </c>
      <c r="E511">
        <v>36</v>
      </c>
      <c r="F511">
        <v>4</v>
      </c>
      <c r="G511">
        <v>0</v>
      </c>
      <c r="J511">
        <v>1E-10</v>
      </c>
      <c r="K511">
        <v>1E-10</v>
      </c>
      <c r="L511">
        <v>1E-10</v>
      </c>
      <c r="M511">
        <v>1E-10</v>
      </c>
      <c r="O511">
        <f t="shared" si="60"/>
        <v>4.2863266180882982E-10</v>
      </c>
      <c r="P511">
        <f t="shared" si="61"/>
        <v>3.7499531255859303E-10</v>
      </c>
      <c r="Q511">
        <f t="shared" si="62"/>
        <v>3.7499531255859303E-10</v>
      </c>
      <c r="R511">
        <f t="shared" si="63"/>
        <v>4.0000000000000001E-10</v>
      </c>
      <c r="T511">
        <f t="shared" si="56"/>
        <v>4.0181398718371143E-10</v>
      </c>
      <c r="U511">
        <f t="shared" si="57"/>
        <v>3.874976562792965E-10</v>
      </c>
      <c r="V511">
        <f t="shared" si="58"/>
        <v>0.96437075024501462</v>
      </c>
      <c r="W511" s="2">
        <f t="shared" si="59"/>
        <v>0.6763012972827992</v>
      </c>
    </row>
    <row r="512" spans="1:27" x14ac:dyDescent="0.25">
      <c r="A512" t="s">
        <v>541</v>
      </c>
      <c r="B512" t="s">
        <v>542</v>
      </c>
      <c r="C512" t="s">
        <v>37</v>
      </c>
      <c r="D512" t="s">
        <v>20</v>
      </c>
      <c r="E512">
        <v>34</v>
      </c>
      <c r="F512">
        <v>0</v>
      </c>
      <c r="G512">
        <v>0</v>
      </c>
      <c r="J512">
        <v>13.681400299072299</v>
      </c>
      <c r="K512">
        <v>1E-10</v>
      </c>
      <c r="L512">
        <v>1E-10</v>
      </c>
      <c r="M512">
        <v>1E-10</v>
      </c>
      <c r="O512">
        <f t="shared" si="60"/>
        <v>58.642950274634799</v>
      </c>
      <c r="P512">
        <f t="shared" si="61"/>
        <v>3.7499531255859303E-10</v>
      </c>
      <c r="Q512">
        <f t="shared" si="62"/>
        <v>3.7499531255859303E-10</v>
      </c>
      <c r="R512">
        <f t="shared" si="63"/>
        <v>4.0000000000000001E-10</v>
      </c>
      <c r="T512">
        <f t="shared" si="56"/>
        <v>29.321475137504898</v>
      </c>
      <c r="U512">
        <f t="shared" si="57"/>
        <v>3.874976562792965E-10</v>
      </c>
      <c r="V512">
        <f t="shared" si="58"/>
        <v>1.3215489823145046E-11</v>
      </c>
      <c r="W512" s="2">
        <f t="shared" si="59"/>
        <v>0.42264973081053836</v>
      </c>
      <c r="AA512" s="10"/>
    </row>
    <row r="513" spans="1:27" x14ac:dyDescent="0.25">
      <c r="A513" t="s">
        <v>543</v>
      </c>
      <c r="B513" t="s">
        <v>542</v>
      </c>
      <c r="C513" t="s">
        <v>37</v>
      </c>
      <c r="D513" t="s">
        <v>20</v>
      </c>
      <c r="E513">
        <v>36</v>
      </c>
      <c r="F513">
        <v>1</v>
      </c>
      <c r="G513">
        <v>0</v>
      </c>
      <c r="J513">
        <v>53.0012016296387</v>
      </c>
      <c r="K513">
        <v>50.675498962402301</v>
      </c>
      <c r="L513">
        <v>25.199600219726602</v>
      </c>
      <c r="M513">
        <v>22.556900024414102</v>
      </c>
      <c r="O513">
        <f t="shared" si="60"/>
        <v>227.18046133578525</v>
      </c>
      <c r="P513">
        <f t="shared" si="61"/>
        <v>190.03074572468705</v>
      </c>
      <c r="Q513">
        <f t="shared" si="62"/>
        <v>94.497319607479653</v>
      </c>
      <c r="R513">
        <f t="shared" si="63"/>
        <v>90.227600097656406</v>
      </c>
      <c r="T513">
        <f t="shared" si="56"/>
        <v>208.60560353023615</v>
      </c>
      <c r="U513">
        <f t="shared" si="57"/>
        <v>92.362459852568037</v>
      </c>
      <c r="V513">
        <f t="shared" si="58"/>
        <v>0.44276116407956723</v>
      </c>
      <c r="W513" s="2">
        <f t="shared" si="59"/>
        <v>2.4908583679862914E-2</v>
      </c>
      <c r="Y513" s="13"/>
      <c r="AA513" s="8"/>
    </row>
    <row r="514" spans="1:27" x14ac:dyDescent="0.25">
      <c r="A514" t="s">
        <v>544</v>
      </c>
      <c r="B514" t="s">
        <v>542</v>
      </c>
      <c r="C514" t="s">
        <v>37</v>
      </c>
      <c r="D514" t="s">
        <v>20</v>
      </c>
      <c r="E514">
        <v>36</v>
      </c>
      <c r="F514">
        <v>2</v>
      </c>
      <c r="G514">
        <v>0</v>
      </c>
      <c r="J514">
        <v>1E-10</v>
      </c>
      <c r="K514">
        <v>1E-10</v>
      </c>
      <c r="L514">
        <v>1E-10</v>
      </c>
      <c r="M514">
        <v>1E-10</v>
      </c>
      <c r="O514">
        <f t="shared" si="60"/>
        <v>4.2863266180882982E-10</v>
      </c>
      <c r="P514">
        <f t="shared" si="61"/>
        <v>3.7499531255859303E-10</v>
      </c>
      <c r="Q514">
        <f t="shared" si="62"/>
        <v>3.7499531255859303E-10</v>
      </c>
      <c r="R514">
        <f t="shared" si="63"/>
        <v>4.0000000000000001E-10</v>
      </c>
      <c r="T514">
        <f t="shared" si="56"/>
        <v>4.0181398718371143E-10</v>
      </c>
      <c r="U514">
        <f t="shared" si="57"/>
        <v>3.874976562792965E-10</v>
      </c>
      <c r="V514">
        <f t="shared" si="58"/>
        <v>0.96437075024501462</v>
      </c>
      <c r="W514" s="2">
        <f t="shared" si="59"/>
        <v>0.6763012972827992</v>
      </c>
    </row>
    <row r="515" spans="1:27" x14ac:dyDescent="0.25">
      <c r="A515" t="s">
        <v>545</v>
      </c>
      <c r="B515" t="s">
        <v>542</v>
      </c>
      <c r="C515" t="s">
        <v>37</v>
      </c>
      <c r="D515" t="s">
        <v>20</v>
      </c>
      <c r="E515">
        <v>38</v>
      </c>
      <c r="F515">
        <v>3</v>
      </c>
      <c r="G515">
        <v>0</v>
      </c>
      <c r="J515">
        <v>1E-10</v>
      </c>
      <c r="K515">
        <v>1E-10</v>
      </c>
      <c r="L515">
        <v>1E-10</v>
      </c>
      <c r="M515">
        <v>1E-10</v>
      </c>
      <c r="O515">
        <f t="shared" si="60"/>
        <v>4.2863266180882982E-10</v>
      </c>
      <c r="P515">
        <f t="shared" si="61"/>
        <v>3.7499531255859303E-10</v>
      </c>
      <c r="Q515">
        <f t="shared" si="62"/>
        <v>3.7499531255859303E-10</v>
      </c>
      <c r="R515">
        <f t="shared" si="63"/>
        <v>4.0000000000000001E-10</v>
      </c>
      <c r="T515">
        <f t="shared" si="56"/>
        <v>4.0181398718371143E-10</v>
      </c>
      <c r="U515">
        <f t="shared" si="57"/>
        <v>3.874976562792965E-10</v>
      </c>
      <c r="V515">
        <f t="shared" si="58"/>
        <v>0.96437075024501462</v>
      </c>
      <c r="W515" s="2">
        <f t="shared" si="59"/>
        <v>0.6763012972827992</v>
      </c>
    </row>
    <row r="516" spans="1:27" x14ac:dyDescent="0.25">
      <c r="A516" t="s">
        <v>546</v>
      </c>
      <c r="B516" t="s">
        <v>542</v>
      </c>
      <c r="C516" t="s">
        <v>37</v>
      </c>
      <c r="D516" t="s">
        <v>20</v>
      </c>
      <c r="E516">
        <v>38</v>
      </c>
      <c r="F516">
        <v>4</v>
      </c>
      <c r="G516">
        <v>0</v>
      </c>
      <c r="J516">
        <v>1E-10</v>
      </c>
      <c r="K516">
        <v>1E-10</v>
      </c>
      <c r="L516">
        <v>1E-10</v>
      </c>
      <c r="M516">
        <v>1E-10</v>
      </c>
      <c r="O516">
        <f t="shared" si="60"/>
        <v>4.2863266180882982E-10</v>
      </c>
      <c r="P516">
        <f t="shared" si="61"/>
        <v>3.7499531255859303E-10</v>
      </c>
      <c r="Q516">
        <f t="shared" si="62"/>
        <v>3.7499531255859303E-10</v>
      </c>
      <c r="R516">
        <f t="shared" si="63"/>
        <v>4.0000000000000001E-10</v>
      </c>
      <c r="T516">
        <f t="shared" si="56"/>
        <v>4.0181398718371143E-10</v>
      </c>
      <c r="U516">
        <f t="shared" si="57"/>
        <v>3.874976562792965E-10</v>
      </c>
      <c r="V516">
        <f t="shared" si="58"/>
        <v>0.96437075024501462</v>
      </c>
      <c r="W516" s="2">
        <f t="shared" si="59"/>
        <v>0.6763012972827992</v>
      </c>
    </row>
    <row r="517" spans="1:27" x14ac:dyDescent="0.25">
      <c r="A517" t="s">
        <v>547</v>
      </c>
      <c r="B517" t="s">
        <v>542</v>
      </c>
      <c r="C517" t="s">
        <v>37</v>
      </c>
      <c r="D517" t="s">
        <v>20</v>
      </c>
      <c r="E517">
        <v>40</v>
      </c>
      <c r="F517">
        <v>4</v>
      </c>
      <c r="G517">
        <v>0</v>
      </c>
      <c r="J517">
        <v>1E-10</v>
      </c>
      <c r="K517">
        <v>1E-10</v>
      </c>
      <c r="L517">
        <v>11.7334995269775</v>
      </c>
      <c r="M517">
        <v>13.5671997070312</v>
      </c>
      <c r="O517">
        <f t="shared" si="60"/>
        <v>4.2863266180882982E-10</v>
      </c>
      <c r="P517">
        <f t="shared" si="61"/>
        <v>3.7499531255859303E-10</v>
      </c>
      <c r="Q517">
        <f t="shared" si="62"/>
        <v>44.000073225250304</v>
      </c>
      <c r="R517">
        <f t="shared" si="63"/>
        <v>54.268798828124801</v>
      </c>
      <c r="T517">
        <f t="shared" si="56"/>
        <v>4.0181398718371143E-10</v>
      </c>
      <c r="U517">
        <f t="shared" si="57"/>
        <v>49.134436026687553</v>
      </c>
      <c r="V517">
        <f t="shared" si="58"/>
        <v>122281547168.29964</v>
      </c>
      <c r="W517" s="2">
        <f t="shared" si="59"/>
        <v>1.0743801883155582E-2</v>
      </c>
      <c r="Y517" s="14"/>
      <c r="AA517" s="4"/>
    </row>
    <row r="518" spans="1:27" x14ac:dyDescent="0.25">
      <c r="A518" t="s">
        <v>548</v>
      </c>
      <c r="B518" t="s">
        <v>542</v>
      </c>
      <c r="C518" t="s">
        <v>37</v>
      </c>
      <c r="D518" t="s">
        <v>20</v>
      </c>
      <c r="E518">
        <v>40</v>
      </c>
      <c r="F518">
        <v>5</v>
      </c>
      <c r="G518">
        <v>0</v>
      </c>
      <c r="J518">
        <v>1E-10</v>
      </c>
      <c r="K518">
        <v>32.5</v>
      </c>
      <c r="L518">
        <v>31.465000152587901</v>
      </c>
      <c r="M518">
        <v>32.984901428222699</v>
      </c>
      <c r="O518">
        <f t="shared" si="60"/>
        <v>4.2863266180882982E-10</v>
      </c>
      <c r="P518">
        <f t="shared" si="61"/>
        <v>121.87347658154272</v>
      </c>
      <c r="Q518">
        <f t="shared" si="62"/>
        <v>117.99227566875877</v>
      </c>
      <c r="R518">
        <f t="shared" si="63"/>
        <v>131.9396057128908</v>
      </c>
      <c r="T518">
        <f t="shared" ref="T518:T581" si="64">AVERAGE(O518:P518)</f>
        <v>60.936738290985673</v>
      </c>
      <c r="U518">
        <f t="shared" ref="U518:U581" si="65">AVERAGE(Q518:R518)</f>
        <v>124.96594069082478</v>
      </c>
      <c r="V518">
        <f t="shared" ref="V518:V581" si="66">U518/T518</f>
        <v>2.0507487633172334</v>
      </c>
      <c r="W518" s="2">
        <f t="shared" ref="W518:W581" si="67">_xlfn.T.TEST(O518:P518,Q518:R518,2,2)</f>
        <v>0.40610696446163042</v>
      </c>
      <c r="AA518" s="4"/>
    </row>
    <row r="519" spans="1:27" x14ac:dyDescent="0.25">
      <c r="A519" t="s">
        <v>549</v>
      </c>
      <c r="B519" t="s">
        <v>542</v>
      </c>
      <c r="C519" t="s">
        <v>37</v>
      </c>
      <c r="D519" t="s">
        <v>20</v>
      </c>
      <c r="E519">
        <v>40</v>
      </c>
      <c r="F519">
        <v>6</v>
      </c>
      <c r="G519">
        <v>0</v>
      </c>
      <c r="J519">
        <v>93.568397521972699</v>
      </c>
      <c r="K519">
        <v>107.87400054931599</v>
      </c>
      <c r="L519">
        <v>113.86499786377</v>
      </c>
      <c r="M519">
        <v>101.13500213623</v>
      </c>
      <c r="O519">
        <f t="shared" ref="O519:O582" si="68">J519/0.2333</f>
        <v>401.06471291029874</v>
      </c>
      <c r="P519">
        <f t="shared" ref="P519:P582" si="69">K519/0.26667</f>
        <v>404.52244552936583</v>
      </c>
      <c r="Q519">
        <f t="shared" ref="Q519:Q582" si="70">L519/0.26667</f>
        <v>426.98840463407953</v>
      </c>
      <c r="R519">
        <f t="shared" ref="R519:R582" si="71">M519/0.25</f>
        <v>404.54000854492</v>
      </c>
      <c r="T519">
        <f t="shared" si="64"/>
        <v>402.79357921983228</v>
      </c>
      <c r="U519">
        <f t="shared" si="65"/>
        <v>415.76420658949974</v>
      </c>
      <c r="V519">
        <f t="shared" si="66"/>
        <v>1.0322016736085768</v>
      </c>
      <c r="W519" s="2">
        <f t="shared" si="67"/>
        <v>0.37170405179555133</v>
      </c>
    </row>
    <row r="520" spans="1:27" x14ac:dyDescent="0.25">
      <c r="A520" t="s">
        <v>550</v>
      </c>
      <c r="B520" t="s">
        <v>542</v>
      </c>
      <c r="C520" t="s">
        <v>37</v>
      </c>
      <c r="D520" t="s">
        <v>20</v>
      </c>
      <c r="E520">
        <v>36</v>
      </c>
      <c r="F520">
        <v>2</v>
      </c>
      <c r="G520">
        <v>0</v>
      </c>
      <c r="J520">
        <v>1E-10</v>
      </c>
      <c r="K520">
        <v>1E-10</v>
      </c>
      <c r="L520">
        <v>1E-10</v>
      </c>
      <c r="M520">
        <v>1E-10</v>
      </c>
      <c r="O520">
        <f t="shared" si="68"/>
        <v>4.2863266180882982E-10</v>
      </c>
      <c r="P520">
        <f t="shared" si="69"/>
        <v>3.7499531255859303E-10</v>
      </c>
      <c r="Q520">
        <f t="shared" si="70"/>
        <v>3.7499531255859303E-10</v>
      </c>
      <c r="R520">
        <f t="shared" si="71"/>
        <v>4.0000000000000001E-10</v>
      </c>
      <c r="T520">
        <f t="shared" si="64"/>
        <v>4.0181398718371143E-10</v>
      </c>
      <c r="U520">
        <f t="shared" si="65"/>
        <v>3.874976562792965E-10</v>
      </c>
      <c r="V520">
        <f t="shared" si="66"/>
        <v>0.96437075024501462</v>
      </c>
      <c r="W520" s="2">
        <f t="shared" si="67"/>
        <v>0.6763012972827992</v>
      </c>
    </row>
    <row r="521" spans="1:27" x14ac:dyDescent="0.25">
      <c r="A521" t="s">
        <v>551</v>
      </c>
      <c r="B521" t="s">
        <v>552</v>
      </c>
      <c r="C521" t="s">
        <v>19</v>
      </c>
      <c r="D521" t="s">
        <v>20</v>
      </c>
      <c r="E521">
        <v>34</v>
      </c>
      <c r="F521">
        <v>0</v>
      </c>
      <c r="G521">
        <v>2</v>
      </c>
      <c r="J521">
        <v>1E-10</v>
      </c>
      <c r="K521">
        <v>1.00941002368927</v>
      </c>
      <c r="L521">
        <v>1E-10</v>
      </c>
      <c r="M521">
        <v>1E-10</v>
      </c>
      <c r="O521">
        <f t="shared" si="68"/>
        <v>4.2863266180882982E-10</v>
      </c>
      <c r="P521">
        <f t="shared" si="69"/>
        <v>3.7852402733313455</v>
      </c>
      <c r="Q521">
        <f t="shared" si="70"/>
        <v>3.7499531255859303E-10</v>
      </c>
      <c r="R521">
        <f t="shared" si="71"/>
        <v>4.0000000000000001E-10</v>
      </c>
      <c r="T521">
        <f t="shared" si="64"/>
        <v>1.8926201368799891</v>
      </c>
      <c r="U521">
        <f t="shared" si="65"/>
        <v>3.874976562792965E-10</v>
      </c>
      <c r="V521">
        <f t="shared" si="66"/>
        <v>2.0474137875236382E-10</v>
      </c>
      <c r="W521" s="2">
        <f t="shared" si="67"/>
        <v>0.42264973080200863</v>
      </c>
      <c r="AA521" s="10"/>
    </row>
    <row r="522" spans="1:27" x14ac:dyDescent="0.25">
      <c r="A522" t="s">
        <v>553</v>
      </c>
      <c r="B522" t="s">
        <v>552</v>
      </c>
      <c r="C522" t="s">
        <v>19</v>
      </c>
      <c r="D522" t="s">
        <v>20</v>
      </c>
      <c r="E522">
        <v>34</v>
      </c>
      <c r="F522">
        <v>1</v>
      </c>
      <c r="G522">
        <v>2</v>
      </c>
      <c r="J522">
        <v>15.7374000549316</v>
      </c>
      <c r="K522">
        <v>17.8855991363525</v>
      </c>
      <c r="L522">
        <v>13.279600143432599</v>
      </c>
      <c r="M522">
        <v>16.220199584960898</v>
      </c>
      <c r="O522">
        <f t="shared" si="68"/>
        <v>67.455636754957567</v>
      </c>
      <c r="P522">
        <f t="shared" si="69"/>
        <v>67.070158384342065</v>
      </c>
      <c r="Q522">
        <f t="shared" si="70"/>
        <v>49.797878064396443</v>
      </c>
      <c r="R522">
        <f t="shared" si="71"/>
        <v>64.880798339843594</v>
      </c>
      <c r="T522">
        <f t="shared" si="64"/>
        <v>67.262897569649823</v>
      </c>
      <c r="U522">
        <f t="shared" si="65"/>
        <v>57.339338202120018</v>
      </c>
      <c r="V522">
        <f t="shared" si="66"/>
        <v>0.85246607377783434</v>
      </c>
      <c r="W522" s="2">
        <f t="shared" si="67"/>
        <v>0.31892656918814843</v>
      </c>
    </row>
    <row r="523" spans="1:27" x14ac:dyDescent="0.25">
      <c r="A523" t="s">
        <v>554</v>
      </c>
      <c r="B523" t="s">
        <v>552</v>
      </c>
      <c r="C523" t="s">
        <v>19</v>
      </c>
      <c r="D523" t="s">
        <v>20</v>
      </c>
      <c r="E523">
        <v>36</v>
      </c>
      <c r="F523">
        <v>1</v>
      </c>
      <c r="G523">
        <v>2</v>
      </c>
      <c r="J523">
        <v>27.641899108886701</v>
      </c>
      <c r="K523">
        <v>33.851600646972699</v>
      </c>
      <c r="L523">
        <v>30.975000381469702</v>
      </c>
      <c r="M523">
        <v>39.657798767089801</v>
      </c>
      <c r="O523">
        <f t="shared" si="68"/>
        <v>118.48220792493228</v>
      </c>
      <c r="P523">
        <f t="shared" si="69"/>
        <v>126.94191565220196</v>
      </c>
      <c r="Q523">
        <f t="shared" si="70"/>
        <v>116.15479949551768</v>
      </c>
      <c r="R523">
        <f t="shared" si="71"/>
        <v>158.6311950683592</v>
      </c>
      <c r="T523">
        <f t="shared" si="64"/>
        <v>122.71206178856713</v>
      </c>
      <c r="U523">
        <f t="shared" si="65"/>
        <v>137.39299728193845</v>
      </c>
      <c r="V523">
        <f t="shared" si="66"/>
        <v>1.1196372653135482</v>
      </c>
      <c r="W523" s="2">
        <f t="shared" si="67"/>
        <v>0.56772799146236674</v>
      </c>
    </row>
    <row r="524" spans="1:27" x14ac:dyDescent="0.25">
      <c r="A524" t="s">
        <v>555</v>
      </c>
      <c r="B524" t="s">
        <v>552</v>
      </c>
      <c r="C524" t="s">
        <v>19</v>
      </c>
      <c r="D524" t="s">
        <v>20</v>
      </c>
      <c r="E524">
        <v>36</v>
      </c>
      <c r="F524">
        <v>2</v>
      </c>
      <c r="G524">
        <v>2</v>
      </c>
      <c r="J524">
        <v>1.2465900182723999</v>
      </c>
      <c r="K524">
        <v>1.4278299808502199</v>
      </c>
      <c r="L524">
        <v>1.3256200551986701</v>
      </c>
      <c r="M524">
        <v>1.51709997653961</v>
      </c>
      <c r="O524">
        <f t="shared" si="68"/>
        <v>5.3432919771641654</v>
      </c>
      <c r="P524">
        <f t="shared" si="69"/>
        <v>5.3542954994945804</v>
      </c>
      <c r="Q524">
        <f t="shared" si="70"/>
        <v>4.9710130693316463</v>
      </c>
      <c r="R524">
        <f t="shared" si="71"/>
        <v>6.0683999061584402</v>
      </c>
      <c r="T524">
        <f t="shared" si="64"/>
        <v>5.3487937383293733</v>
      </c>
      <c r="U524">
        <f t="shared" si="65"/>
        <v>5.5197064877450437</v>
      </c>
      <c r="V524">
        <f t="shared" si="66"/>
        <v>1.0319535128436366</v>
      </c>
      <c r="W524" s="2">
        <f t="shared" si="67"/>
        <v>0.78490914238997178</v>
      </c>
    </row>
    <row r="525" spans="1:27" x14ac:dyDescent="0.25">
      <c r="A525" t="s">
        <v>556</v>
      </c>
      <c r="B525" t="s">
        <v>552</v>
      </c>
      <c r="C525" t="s">
        <v>19</v>
      </c>
      <c r="D525" t="s">
        <v>20</v>
      </c>
      <c r="E525">
        <v>38</v>
      </c>
      <c r="F525">
        <v>1</v>
      </c>
      <c r="G525">
        <v>2</v>
      </c>
      <c r="J525">
        <v>2.9985599517822301</v>
      </c>
      <c r="K525">
        <v>3.6583600044250502</v>
      </c>
      <c r="L525">
        <v>1.99489998817444</v>
      </c>
      <c r="M525">
        <v>2.4277598857879599</v>
      </c>
      <c r="O525">
        <f t="shared" si="68"/>
        <v>12.852807337257737</v>
      </c>
      <c r="P525">
        <f t="shared" si="69"/>
        <v>13.718678533112273</v>
      </c>
      <c r="Q525">
        <f t="shared" si="70"/>
        <v>7.480781445886076</v>
      </c>
      <c r="R525">
        <f t="shared" si="71"/>
        <v>9.7110395431518395</v>
      </c>
      <c r="T525">
        <f t="shared" si="64"/>
        <v>13.285742935185006</v>
      </c>
      <c r="U525">
        <f t="shared" si="65"/>
        <v>8.5959104945189573</v>
      </c>
      <c r="V525">
        <f t="shared" si="66"/>
        <v>0.64700262051241153</v>
      </c>
      <c r="W525" s="2">
        <f t="shared" si="67"/>
        <v>5.9328396771223257E-2</v>
      </c>
      <c r="AA525" s="7"/>
    </row>
    <row r="526" spans="1:27" x14ac:dyDescent="0.25">
      <c r="A526" t="s">
        <v>557</v>
      </c>
      <c r="B526" t="s">
        <v>552</v>
      </c>
      <c r="C526" t="s">
        <v>19</v>
      </c>
      <c r="D526" t="s">
        <v>20</v>
      </c>
      <c r="E526">
        <v>40</v>
      </c>
      <c r="F526">
        <v>1</v>
      </c>
      <c r="G526">
        <v>2</v>
      </c>
      <c r="J526">
        <v>5.6940598487854004</v>
      </c>
      <c r="K526">
        <v>6.7440099716186497</v>
      </c>
      <c r="L526">
        <v>3.7185499668121298</v>
      </c>
      <c r="M526">
        <v>5.0500798225402797</v>
      </c>
      <c r="O526">
        <f t="shared" si="68"/>
        <v>24.406600294836693</v>
      </c>
      <c r="P526">
        <f t="shared" si="69"/>
        <v>25.289721272054035</v>
      </c>
      <c r="Q526">
        <f t="shared" si="70"/>
        <v>13.944388070694602</v>
      </c>
      <c r="R526">
        <f t="shared" si="71"/>
        <v>20.200319290161119</v>
      </c>
      <c r="T526">
        <f t="shared" si="64"/>
        <v>24.848160783445365</v>
      </c>
      <c r="U526">
        <f t="shared" si="65"/>
        <v>17.07235368042786</v>
      </c>
      <c r="V526">
        <f t="shared" si="66"/>
        <v>0.68706709640264418</v>
      </c>
      <c r="W526" s="2">
        <f t="shared" si="67"/>
        <v>0.13291936320579478</v>
      </c>
    </row>
    <row r="527" spans="1:27" x14ac:dyDescent="0.25">
      <c r="A527" t="s">
        <v>558</v>
      </c>
      <c r="B527" t="s">
        <v>552</v>
      </c>
      <c r="C527" t="s">
        <v>19</v>
      </c>
      <c r="D527" t="s">
        <v>20</v>
      </c>
      <c r="E527">
        <v>40</v>
      </c>
      <c r="F527">
        <v>2</v>
      </c>
      <c r="G527">
        <v>2</v>
      </c>
      <c r="J527">
        <v>1.19229996204376</v>
      </c>
      <c r="K527">
        <v>1.2054799795150799</v>
      </c>
      <c r="L527">
        <v>1E-10</v>
      </c>
      <c r="M527">
        <v>1E-10</v>
      </c>
      <c r="O527">
        <f t="shared" si="68"/>
        <v>5.1105870640538358</v>
      </c>
      <c r="P527">
        <f t="shared" si="69"/>
        <v>4.5204934170138369</v>
      </c>
      <c r="Q527">
        <f t="shared" si="70"/>
        <v>3.7499531255859303E-10</v>
      </c>
      <c r="R527">
        <f t="shared" si="71"/>
        <v>4.0000000000000001E-10</v>
      </c>
      <c r="T527">
        <f t="shared" si="64"/>
        <v>4.8155402405338368</v>
      </c>
      <c r="U527">
        <f t="shared" si="65"/>
        <v>3.874976562792965E-10</v>
      </c>
      <c r="V527">
        <f t="shared" si="66"/>
        <v>8.0468158695386511E-11</v>
      </c>
      <c r="W527" s="2">
        <f t="shared" si="67"/>
        <v>3.7329719864029379E-3</v>
      </c>
      <c r="Y527" s="14"/>
      <c r="AA527" s="10"/>
    </row>
    <row r="528" spans="1:27" x14ac:dyDescent="0.25">
      <c r="A528" t="s">
        <v>559</v>
      </c>
      <c r="B528" t="s">
        <v>552</v>
      </c>
      <c r="C528" t="s">
        <v>19</v>
      </c>
      <c r="D528" t="s">
        <v>20</v>
      </c>
      <c r="E528">
        <v>42</v>
      </c>
      <c r="F528">
        <v>1</v>
      </c>
      <c r="G528">
        <v>2</v>
      </c>
      <c r="J528">
        <v>7.2751398086547896</v>
      </c>
      <c r="K528">
        <v>8.1253299713134801</v>
      </c>
      <c r="L528">
        <v>3.4107899665832502</v>
      </c>
      <c r="M528">
        <v>4.3432898521423304</v>
      </c>
      <c r="O528">
        <f t="shared" si="68"/>
        <v>31.183625412150832</v>
      </c>
      <c r="P528">
        <f t="shared" si="69"/>
        <v>30.469606522344019</v>
      </c>
      <c r="Q528">
        <f t="shared" si="70"/>
        <v>12.790302495905989</v>
      </c>
      <c r="R528">
        <f t="shared" si="71"/>
        <v>17.373159408569322</v>
      </c>
      <c r="T528">
        <f t="shared" si="64"/>
        <v>30.826615967247427</v>
      </c>
      <c r="U528">
        <f t="shared" si="65"/>
        <v>15.081730952237656</v>
      </c>
      <c r="V528">
        <f t="shared" si="66"/>
        <v>0.48924380698360304</v>
      </c>
      <c r="W528" s="2">
        <f t="shared" si="67"/>
        <v>2.1013128388608294E-2</v>
      </c>
      <c r="Y528" s="13"/>
      <c r="AA528" s="8"/>
    </row>
    <row r="529" spans="1:27" x14ac:dyDescent="0.25">
      <c r="A529" t="s">
        <v>560</v>
      </c>
      <c r="B529" t="s">
        <v>552</v>
      </c>
      <c r="C529" t="s">
        <v>19</v>
      </c>
      <c r="D529" t="s">
        <v>20</v>
      </c>
      <c r="E529">
        <v>42</v>
      </c>
      <c r="F529">
        <v>2</v>
      </c>
      <c r="G529">
        <v>2</v>
      </c>
      <c r="J529">
        <v>17.268800735473601</v>
      </c>
      <c r="K529">
        <v>21.161899566650401</v>
      </c>
      <c r="L529">
        <v>11.6921997070312</v>
      </c>
      <c r="M529">
        <v>11.8801002502441</v>
      </c>
      <c r="O529">
        <f t="shared" si="68"/>
        <v>74.019720254923271</v>
      </c>
      <c r="P529">
        <f t="shared" si="69"/>
        <v>79.356131423296205</v>
      </c>
      <c r="Q529">
        <f t="shared" si="70"/>
        <v>43.845200836356547</v>
      </c>
      <c r="R529">
        <f t="shared" si="71"/>
        <v>47.520401000976399</v>
      </c>
      <c r="T529">
        <f t="shared" si="64"/>
        <v>76.687925839109738</v>
      </c>
      <c r="U529">
        <f t="shared" si="65"/>
        <v>45.682800918666473</v>
      </c>
      <c r="V529">
        <f t="shared" si="66"/>
        <v>0.59569743761890748</v>
      </c>
      <c r="W529" s="2">
        <f t="shared" si="67"/>
        <v>1.0742819283966257E-2</v>
      </c>
      <c r="Y529" s="14"/>
      <c r="AA529" s="7"/>
    </row>
    <row r="530" spans="1:27" x14ac:dyDescent="0.25">
      <c r="A530" t="s">
        <v>561</v>
      </c>
      <c r="B530" t="s">
        <v>562</v>
      </c>
      <c r="C530" t="s">
        <v>49</v>
      </c>
      <c r="D530" t="s">
        <v>15</v>
      </c>
      <c r="E530">
        <v>36</v>
      </c>
      <c r="F530">
        <v>0</v>
      </c>
      <c r="G530">
        <v>0</v>
      </c>
      <c r="J530">
        <v>1E-10</v>
      </c>
      <c r="K530">
        <v>1E-10</v>
      </c>
      <c r="L530">
        <v>1E-10</v>
      </c>
      <c r="M530">
        <v>1E-10</v>
      </c>
      <c r="O530">
        <f t="shared" si="68"/>
        <v>4.2863266180882982E-10</v>
      </c>
      <c r="P530">
        <f t="shared" si="69"/>
        <v>3.7499531255859303E-10</v>
      </c>
      <c r="Q530">
        <f t="shared" si="70"/>
        <v>3.7499531255859303E-10</v>
      </c>
      <c r="R530">
        <f t="shared" si="71"/>
        <v>4.0000000000000001E-10</v>
      </c>
      <c r="T530">
        <f t="shared" si="64"/>
        <v>4.0181398718371143E-10</v>
      </c>
      <c r="U530">
        <f t="shared" si="65"/>
        <v>3.874976562792965E-10</v>
      </c>
      <c r="V530">
        <f t="shared" si="66"/>
        <v>0.96437075024501462</v>
      </c>
      <c r="W530" s="2">
        <f t="shared" si="67"/>
        <v>0.6763012972827992</v>
      </c>
    </row>
    <row r="531" spans="1:27" x14ac:dyDescent="0.25">
      <c r="A531" t="s">
        <v>563</v>
      </c>
      <c r="B531" t="s">
        <v>562</v>
      </c>
      <c r="C531" t="s">
        <v>49</v>
      </c>
      <c r="D531" t="s">
        <v>15</v>
      </c>
      <c r="E531">
        <v>40</v>
      </c>
      <c r="F531">
        <v>1</v>
      </c>
      <c r="G531">
        <v>0</v>
      </c>
      <c r="J531">
        <v>1E-10</v>
      </c>
      <c r="K531">
        <v>1E-10</v>
      </c>
      <c r="L531">
        <v>1E-10</v>
      </c>
      <c r="M531">
        <v>1E-10</v>
      </c>
      <c r="O531">
        <f t="shared" si="68"/>
        <v>4.2863266180882982E-10</v>
      </c>
      <c r="P531">
        <f t="shared" si="69"/>
        <v>3.7499531255859303E-10</v>
      </c>
      <c r="Q531">
        <f t="shared" si="70"/>
        <v>3.7499531255859303E-10</v>
      </c>
      <c r="R531">
        <f t="shared" si="71"/>
        <v>4.0000000000000001E-10</v>
      </c>
      <c r="T531">
        <f t="shared" si="64"/>
        <v>4.0181398718371143E-10</v>
      </c>
      <c r="U531">
        <f t="shared" si="65"/>
        <v>3.874976562792965E-10</v>
      </c>
      <c r="V531">
        <f t="shared" si="66"/>
        <v>0.96437075024501462</v>
      </c>
      <c r="W531" s="2">
        <f t="shared" si="67"/>
        <v>0.6763012972827992</v>
      </c>
    </row>
    <row r="532" spans="1:27" x14ac:dyDescent="0.25">
      <c r="A532" t="s">
        <v>564</v>
      </c>
      <c r="B532" t="s">
        <v>562</v>
      </c>
      <c r="C532" t="s">
        <v>49</v>
      </c>
      <c r="D532" t="s">
        <v>15</v>
      </c>
      <c r="E532">
        <v>42</v>
      </c>
      <c r="F532">
        <v>1</v>
      </c>
      <c r="G532">
        <v>0</v>
      </c>
      <c r="J532">
        <v>1E-10</v>
      </c>
      <c r="K532">
        <v>1E-10</v>
      </c>
      <c r="L532">
        <v>1E-10</v>
      </c>
      <c r="M532">
        <v>1E-10</v>
      </c>
      <c r="O532">
        <f t="shared" si="68"/>
        <v>4.2863266180882982E-10</v>
      </c>
      <c r="P532">
        <f t="shared" si="69"/>
        <v>3.7499531255859303E-10</v>
      </c>
      <c r="Q532">
        <f t="shared" si="70"/>
        <v>3.7499531255859303E-10</v>
      </c>
      <c r="R532">
        <f t="shared" si="71"/>
        <v>4.0000000000000001E-10</v>
      </c>
      <c r="T532">
        <f t="shared" si="64"/>
        <v>4.0181398718371143E-10</v>
      </c>
      <c r="U532">
        <f t="shared" si="65"/>
        <v>3.874976562792965E-10</v>
      </c>
      <c r="V532">
        <f t="shared" si="66"/>
        <v>0.96437075024501462</v>
      </c>
      <c r="W532" s="2">
        <f t="shared" si="67"/>
        <v>0.6763012972827992</v>
      </c>
    </row>
    <row r="533" spans="1:27" x14ac:dyDescent="0.25">
      <c r="A533" t="s">
        <v>565</v>
      </c>
      <c r="B533" t="s">
        <v>562</v>
      </c>
      <c r="C533" t="s">
        <v>49</v>
      </c>
      <c r="D533" t="s">
        <v>15</v>
      </c>
      <c r="E533">
        <v>42</v>
      </c>
      <c r="F533">
        <v>2</v>
      </c>
      <c r="G533">
        <v>0</v>
      </c>
      <c r="J533">
        <v>1E-10</v>
      </c>
      <c r="K533">
        <v>1E-10</v>
      </c>
      <c r="L533">
        <v>1E-10</v>
      </c>
      <c r="M533">
        <v>1E-10</v>
      </c>
      <c r="O533">
        <f t="shared" si="68"/>
        <v>4.2863266180882982E-10</v>
      </c>
      <c r="P533">
        <f t="shared" si="69"/>
        <v>3.7499531255859303E-10</v>
      </c>
      <c r="Q533">
        <f t="shared" si="70"/>
        <v>3.7499531255859303E-10</v>
      </c>
      <c r="R533">
        <f t="shared" si="71"/>
        <v>4.0000000000000001E-10</v>
      </c>
      <c r="T533">
        <f t="shared" si="64"/>
        <v>4.0181398718371143E-10</v>
      </c>
      <c r="U533">
        <f t="shared" si="65"/>
        <v>3.874976562792965E-10</v>
      </c>
      <c r="V533">
        <f t="shared" si="66"/>
        <v>0.96437075024501462</v>
      </c>
      <c r="W533" s="2">
        <f t="shared" si="67"/>
        <v>0.6763012972827992</v>
      </c>
    </row>
    <row r="534" spans="1:27" x14ac:dyDescent="0.25">
      <c r="A534" t="s">
        <v>566</v>
      </c>
      <c r="B534" t="s">
        <v>562</v>
      </c>
      <c r="C534" t="s">
        <v>49</v>
      </c>
      <c r="D534" t="s">
        <v>15</v>
      </c>
      <c r="E534">
        <v>44</v>
      </c>
      <c r="F534">
        <v>0</v>
      </c>
      <c r="G534">
        <v>0</v>
      </c>
      <c r="J534">
        <v>1E-10</v>
      </c>
      <c r="K534">
        <v>1E-10</v>
      </c>
      <c r="L534">
        <v>1E-10</v>
      </c>
      <c r="M534">
        <v>1E-10</v>
      </c>
      <c r="O534">
        <f t="shared" si="68"/>
        <v>4.2863266180882982E-10</v>
      </c>
      <c r="P534">
        <f t="shared" si="69"/>
        <v>3.7499531255859303E-10</v>
      </c>
      <c r="Q534">
        <f t="shared" si="70"/>
        <v>3.7499531255859303E-10</v>
      </c>
      <c r="R534">
        <f t="shared" si="71"/>
        <v>4.0000000000000001E-10</v>
      </c>
      <c r="T534">
        <f t="shared" si="64"/>
        <v>4.0181398718371143E-10</v>
      </c>
      <c r="U534">
        <f t="shared" si="65"/>
        <v>3.874976562792965E-10</v>
      </c>
      <c r="V534">
        <f t="shared" si="66"/>
        <v>0.96437075024501462</v>
      </c>
      <c r="W534" s="2">
        <f t="shared" si="67"/>
        <v>0.6763012972827992</v>
      </c>
    </row>
    <row r="535" spans="1:27" x14ac:dyDescent="0.25">
      <c r="A535" t="s">
        <v>567</v>
      </c>
      <c r="B535" t="s">
        <v>562</v>
      </c>
      <c r="C535" t="s">
        <v>49</v>
      </c>
      <c r="D535" t="s">
        <v>15</v>
      </c>
      <c r="E535">
        <v>44</v>
      </c>
      <c r="F535">
        <v>1</v>
      </c>
      <c r="G535">
        <v>0</v>
      </c>
      <c r="J535">
        <v>1E-10</v>
      </c>
      <c r="K535">
        <v>1E-10</v>
      </c>
      <c r="L535">
        <v>1E-10</v>
      </c>
      <c r="M535">
        <v>4.3031501770019496</v>
      </c>
      <c r="O535">
        <f t="shared" si="68"/>
        <v>4.2863266180882982E-10</v>
      </c>
      <c r="P535">
        <f t="shared" si="69"/>
        <v>3.7499531255859303E-10</v>
      </c>
      <c r="Q535">
        <f t="shared" si="70"/>
        <v>3.7499531255859303E-10</v>
      </c>
      <c r="R535">
        <f t="shared" si="71"/>
        <v>17.212600708007798</v>
      </c>
      <c r="T535">
        <f t="shared" si="64"/>
        <v>4.0181398718371143E-10</v>
      </c>
      <c r="U535">
        <f t="shared" si="65"/>
        <v>8.6063003541913972</v>
      </c>
      <c r="V535">
        <f t="shared" si="66"/>
        <v>21418618138.488426</v>
      </c>
      <c r="W535" s="2">
        <f t="shared" si="67"/>
        <v>0.42264973081157364</v>
      </c>
      <c r="AA535" s="4"/>
    </row>
    <row r="536" spans="1:27" x14ac:dyDescent="0.25">
      <c r="A536" t="s">
        <v>568</v>
      </c>
      <c r="B536" t="s">
        <v>562</v>
      </c>
      <c r="C536" t="s">
        <v>49</v>
      </c>
      <c r="D536" t="s">
        <v>15</v>
      </c>
      <c r="E536">
        <v>44</v>
      </c>
      <c r="F536">
        <v>2</v>
      </c>
      <c r="G536">
        <v>0</v>
      </c>
      <c r="J536">
        <v>1E-10</v>
      </c>
      <c r="K536">
        <v>1E-10</v>
      </c>
      <c r="L536">
        <v>1E-10</v>
      </c>
      <c r="M536">
        <v>1E-10</v>
      </c>
      <c r="O536">
        <f t="shared" si="68"/>
        <v>4.2863266180882982E-10</v>
      </c>
      <c r="P536">
        <f t="shared" si="69"/>
        <v>3.7499531255859303E-10</v>
      </c>
      <c r="Q536">
        <f t="shared" si="70"/>
        <v>3.7499531255859303E-10</v>
      </c>
      <c r="R536">
        <f t="shared" si="71"/>
        <v>4.0000000000000001E-10</v>
      </c>
      <c r="T536">
        <f t="shared" si="64"/>
        <v>4.0181398718371143E-10</v>
      </c>
      <c r="U536">
        <f t="shared" si="65"/>
        <v>3.874976562792965E-10</v>
      </c>
      <c r="V536">
        <f t="shared" si="66"/>
        <v>0.96437075024501462</v>
      </c>
      <c r="W536" s="2">
        <f t="shared" si="67"/>
        <v>0.6763012972827992</v>
      </c>
    </row>
    <row r="537" spans="1:27" x14ac:dyDescent="0.25">
      <c r="A537" t="s">
        <v>569</v>
      </c>
      <c r="B537" t="s">
        <v>562</v>
      </c>
      <c r="C537" t="s">
        <v>49</v>
      </c>
      <c r="D537" t="s">
        <v>15</v>
      </c>
      <c r="E537">
        <v>46</v>
      </c>
      <c r="F537">
        <v>0</v>
      </c>
      <c r="G537">
        <v>0</v>
      </c>
      <c r="J537">
        <v>15.927000045776399</v>
      </c>
      <c r="K537">
        <v>17.8561000823975</v>
      </c>
      <c r="L537">
        <v>11.6260995864868</v>
      </c>
      <c r="M537">
        <v>9.9119501113891602</v>
      </c>
      <c r="O537">
        <f t="shared" si="68"/>
        <v>68.268324242504917</v>
      </c>
      <c r="P537">
        <f t="shared" si="69"/>
        <v>66.959538314761687</v>
      </c>
      <c r="Q537">
        <f t="shared" si="70"/>
        <v>43.597328482719462</v>
      </c>
      <c r="R537">
        <f t="shared" si="71"/>
        <v>39.647800445556641</v>
      </c>
      <c r="T537">
        <f t="shared" si="64"/>
        <v>67.613931278633302</v>
      </c>
      <c r="U537">
        <f t="shared" si="65"/>
        <v>41.622564464138051</v>
      </c>
      <c r="V537">
        <f t="shared" si="66"/>
        <v>0.61559154566259056</v>
      </c>
      <c r="W537" s="2">
        <f t="shared" si="67"/>
        <v>6.3455919552331715E-3</v>
      </c>
      <c r="Y537" s="14"/>
      <c r="AA537" s="7"/>
    </row>
    <row r="538" spans="1:27" x14ac:dyDescent="0.25">
      <c r="A538" t="s">
        <v>570</v>
      </c>
      <c r="B538" t="s">
        <v>562</v>
      </c>
      <c r="C538" t="s">
        <v>49</v>
      </c>
      <c r="D538" t="s">
        <v>15</v>
      </c>
      <c r="E538">
        <v>46</v>
      </c>
      <c r="F538">
        <v>1</v>
      </c>
      <c r="G538">
        <v>0</v>
      </c>
      <c r="J538">
        <v>40.3539009094238</v>
      </c>
      <c r="K538">
        <v>44.819000244140597</v>
      </c>
      <c r="L538">
        <v>26.1557006835938</v>
      </c>
      <c r="M538">
        <v>22.4901008605957</v>
      </c>
      <c r="O538">
        <f t="shared" si="68"/>
        <v>172.96999961176081</v>
      </c>
      <c r="P538">
        <f t="shared" si="69"/>
        <v>168.06915005115158</v>
      </c>
      <c r="Q538">
        <f t="shared" si="70"/>
        <v>98.082651530332612</v>
      </c>
      <c r="R538">
        <f t="shared" si="71"/>
        <v>89.960403442382798</v>
      </c>
      <c r="T538">
        <f t="shared" si="64"/>
        <v>170.5195748314562</v>
      </c>
      <c r="U538">
        <f t="shared" si="65"/>
        <v>94.021527486357712</v>
      </c>
      <c r="V538">
        <f t="shared" si="66"/>
        <v>0.55138260565855757</v>
      </c>
      <c r="W538" s="2">
        <f t="shared" si="67"/>
        <v>3.8223835891380334E-3</v>
      </c>
      <c r="Y538" s="14"/>
      <c r="AA538" s="7"/>
    </row>
    <row r="539" spans="1:27" x14ac:dyDescent="0.25">
      <c r="A539" t="s">
        <v>571</v>
      </c>
      <c r="B539" t="s">
        <v>562</v>
      </c>
      <c r="C539" t="s">
        <v>49</v>
      </c>
      <c r="D539" t="s">
        <v>15</v>
      </c>
      <c r="E539">
        <v>46</v>
      </c>
      <c r="F539">
        <v>2</v>
      </c>
      <c r="G539">
        <v>0</v>
      </c>
      <c r="J539">
        <v>28.749599456787099</v>
      </c>
      <c r="K539">
        <v>32.707901000976598</v>
      </c>
      <c r="L539">
        <v>19.808000564575199</v>
      </c>
      <c r="M539">
        <v>15.762000083923301</v>
      </c>
      <c r="O539">
        <f t="shared" si="68"/>
        <v>123.23017341100342</v>
      </c>
      <c r="P539">
        <f t="shared" si="69"/>
        <v>122.65309558996736</v>
      </c>
      <c r="Q539">
        <f t="shared" si="70"/>
        <v>74.279073628736626</v>
      </c>
      <c r="R539">
        <f t="shared" si="71"/>
        <v>63.048000335693203</v>
      </c>
      <c r="T539">
        <f t="shared" si="64"/>
        <v>122.94163450048539</v>
      </c>
      <c r="U539">
        <f t="shared" si="65"/>
        <v>68.663536982214907</v>
      </c>
      <c r="V539">
        <f t="shared" si="66"/>
        <v>0.55850515784336519</v>
      </c>
      <c r="W539" s="2">
        <f t="shared" si="67"/>
        <v>1.0562214895952297E-2</v>
      </c>
      <c r="Y539" s="14"/>
      <c r="AA539" s="7"/>
    </row>
    <row r="540" spans="1:27" x14ac:dyDescent="0.25">
      <c r="A540" t="s">
        <v>572</v>
      </c>
      <c r="B540" t="s">
        <v>562</v>
      </c>
      <c r="C540" t="s">
        <v>49</v>
      </c>
      <c r="D540" t="s">
        <v>15</v>
      </c>
      <c r="E540">
        <v>46</v>
      </c>
      <c r="F540">
        <v>3</v>
      </c>
      <c r="G540">
        <v>0</v>
      </c>
      <c r="J540">
        <v>9.0907402038574201</v>
      </c>
      <c r="K540">
        <v>9.4751901626586896</v>
      </c>
      <c r="L540">
        <v>5.8631901741027797</v>
      </c>
      <c r="M540">
        <v>5.2180700302123997</v>
      </c>
      <c r="O540">
        <f t="shared" si="68"/>
        <v>38.965881713919501</v>
      </c>
      <c r="P540">
        <f t="shared" si="69"/>
        <v>35.531518965983011</v>
      </c>
      <c r="Q540">
        <f t="shared" si="70"/>
        <v>21.986688319281431</v>
      </c>
      <c r="R540">
        <f t="shared" si="71"/>
        <v>20.872280120849599</v>
      </c>
      <c r="T540">
        <f t="shared" si="64"/>
        <v>37.248700339951256</v>
      </c>
      <c r="U540">
        <f t="shared" si="65"/>
        <v>21.429484220065515</v>
      </c>
      <c r="V540">
        <f t="shared" si="66"/>
        <v>0.57530823960269095</v>
      </c>
      <c r="W540" s="2">
        <f t="shared" si="67"/>
        <v>1.2774822987502179E-2</v>
      </c>
      <c r="Y540" s="14"/>
      <c r="AA540" s="7"/>
    </row>
    <row r="541" spans="1:27" x14ac:dyDescent="0.25">
      <c r="A541" t="s">
        <v>573</v>
      </c>
      <c r="B541" t="s">
        <v>562</v>
      </c>
      <c r="C541" t="s">
        <v>49</v>
      </c>
      <c r="D541" t="s">
        <v>15</v>
      </c>
      <c r="E541">
        <v>47</v>
      </c>
      <c r="F541">
        <v>1</v>
      </c>
      <c r="G541">
        <v>0</v>
      </c>
      <c r="J541">
        <v>5.5538702011108398</v>
      </c>
      <c r="K541">
        <v>5.4618201255798304</v>
      </c>
      <c r="L541">
        <v>1E-10</v>
      </c>
      <c r="M541">
        <v>3.7942700386047399</v>
      </c>
      <c r="O541">
        <f t="shared" si="68"/>
        <v>23.805701676428804</v>
      </c>
      <c r="P541">
        <f t="shared" si="69"/>
        <v>20.481569451306221</v>
      </c>
      <c r="Q541">
        <f t="shared" si="70"/>
        <v>3.7499531255859303E-10</v>
      </c>
      <c r="R541">
        <f t="shared" si="71"/>
        <v>15.17708015441896</v>
      </c>
      <c r="T541">
        <f t="shared" si="64"/>
        <v>22.143635563867512</v>
      </c>
      <c r="U541">
        <f t="shared" si="65"/>
        <v>7.5885400773969778</v>
      </c>
      <c r="V541">
        <f t="shared" si="66"/>
        <v>0.34269621424674473</v>
      </c>
      <c r="W541" s="2">
        <f t="shared" si="67"/>
        <v>0.20184334084813149</v>
      </c>
      <c r="AA541" s="8"/>
    </row>
    <row r="542" spans="1:27" x14ac:dyDescent="0.25">
      <c r="A542" t="s">
        <v>574</v>
      </c>
      <c r="B542" t="s">
        <v>562</v>
      </c>
      <c r="C542" t="s">
        <v>49</v>
      </c>
      <c r="D542" t="s">
        <v>15</v>
      </c>
      <c r="E542">
        <v>47</v>
      </c>
      <c r="F542">
        <v>2</v>
      </c>
      <c r="G542">
        <v>0</v>
      </c>
      <c r="J542">
        <v>2.6931200027465798</v>
      </c>
      <c r="K542">
        <v>1E-10</v>
      </c>
      <c r="L542">
        <v>1E-10</v>
      </c>
      <c r="M542">
        <v>1E-10</v>
      </c>
      <c r="O542">
        <f t="shared" si="68"/>
        <v>11.543591953478696</v>
      </c>
      <c r="P542">
        <f t="shared" si="69"/>
        <v>3.7499531255859303E-10</v>
      </c>
      <c r="Q542">
        <f t="shared" si="70"/>
        <v>3.7499531255859303E-10</v>
      </c>
      <c r="R542">
        <f t="shared" si="71"/>
        <v>4.0000000000000001E-10</v>
      </c>
      <c r="T542">
        <f t="shared" si="64"/>
        <v>5.7717959769268461</v>
      </c>
      <c r="U542">
        <f t="shared" si="65"/>
        <v>3.874976562792965E-10</v>
      </c>
      <c r="V542">
        <f t="shared" si="66"/>
        <v>6.7136409157278805E-11</v>
      </c>
      <c r="W542" s="2">
        <f t="shared" si="67"/>
        <v>0.42264973081120794</v>
      </c>
      <c r="AA542" s="10"/>
    </row>
    <row r="543" spans="1:27" x14ac:dyDescent="0.25">
      <c r="A543" t="s">
        <v>575</v>
      </c>
      <c r="B543" t="s">
        <v>562</v>
      </c>
      <c r="C543" t="s">
        <v>49</v>
      </c>
      <c r="D543" t="s">
        <v>15</v>
      </c>
      <c r="E543">
        <v>48</v>
      </c>
      <c r="F543">
        <v>0</v>
      </c>
      <c r="G543">
        <v>0</v>
      </c>
      <c r="J543">
        <v>46.128200531005902</v>
      </c>
      <c r="K543">
        <v>57.027099609375</v>
      </c>
      <c r="L543">
        <v>33.3786010742188</v>
      </c>
      <c r="M543">
        <v>29.696100234985401</v>
      </c>
      <c r="O543">
        <f t="shared" si="68"/>
        <v>197.72053378056538</v>
      </c>
      <c r="P543">
        <f t="shared" si="69"/>
        <v>213.84895042327594</v>
      </c>
      <c r="Q543">
        <f t="shared" si="70"/>
        <v>125.16818942595266</v>
      </c>
      <c r="R543">
        <f t="shared" si="71"/>
        <v>118.78440093994161</v>
      </c>
      <c r="T543">
        <f t="shared" si="64"/>
        <v>205.78474210192064</v>
      </c>
      <c r="U543">
        <f t="shared" si="65"/>
        <v>121.97629518294713</v>
      </c>
      <c r="V543">
        <f t="shared" si="66"/>
        <v>0.59273731345220415</v>
      </c>
      <c r="W543" s="2">
        <f t="shared" si="67"/>
        <v>1.0540151674575182E-2</v>
      </c>
      <c r="Y543" s="14"/>
      <c r="AA543" s="7"/>
    </row>
    <row r="544" spans="1:27" x14ac:dyDescent="0.25">
      <c r="A544" t="s">
        <v>576</v>
      </c>
      <c r="B544" t="s">
        <v>562</v>
      </c>
      <c r="C544" t="s">
        <v>49</v>
      </c>
      <c r="D544" t="s">
        <v>15</v>
      </c>
      <c r="E544">
        <v>48</v>
      </c>
      <c r="F544">
        <v>1</v>
      </c>
      <c r="G544">
        <v>0</v>
      </c>
      <c r="J544">
        <v>222.69299316406199</v>
      </c>
      <c r="K544">
        <v>258.98098754882801</v>
      </c>
      <c r="L544">
        <v>150.09599304199199</v>
      </c>
      <c r="M544">
        <v>138.496994018555</v>
      </c>
      <c r="O544">
        <f t="shared" si="68"/>
        <v>954.53490426087433</v>
      </c>
      <c r="P544">
        <f t="shared" si="69"/>
        <v>971.16656372605837</v>
      </c>
      <c r="Q544">
        <f t="shared" si="70"/>
        <v>562.85293824574183</v>
      </c>
      <c r="R544">
        <f t="shared" si="71"/>
        <v>553.98797607422</v>
      </c>
      <c r="T544">
        <f t="shared" si="64"/>
        <v>962.85073399346629</v>
      </c>
      <c r="U544">
        <f t="shared" si="65"/>
        <v>558.42045715998097</v>
      </c>
      <c r="V544">
        <f t="shared" si="66"/>
        <v>0.57996575943179407</v>
      </c>
      <c r="W544" s="2">
        <f t="shared" si="67"/>
        <v>5.4246499837934598E-4</v>
      </c>
      <c r="Y544" s="14"/>
      <c r="AA544" s="7"/>
    </row>
    <row r="545" spans="1:27" x14ac:dyDescent="0.25">
      <c r="A545" t="s">
        <v>577</v>
      </c>
      <c r="B545" t="s">
        <v>562</v>
      </c>
      <c r="C545" t="s">
        <v>49</v>
      </c>
      <c r="D545" t="s">
        <v>15</v>
      </c>
      <c r="E545">
        <v>48</v>
      </c>
      <c r="F545">
        <v>2</v>
      </c>
      <c r="G545">
        <v>0</v>
      </c>
      <c r="J545">
        <v>243.68299865722699</v>
      </c>
      <c r="K545">
        <v>275.94100952148398</v>
      </c>
      <c r="L545">
        <v>157.440994262695</v>
      </c>
      <c r="M545">
        <v>149.88299560546901</v>
      </c>
      <c r="O545">
        <f t="shared" si="68"/>
        <v>1044.504923520047</v>
      </c>
      <c r="P545">
        <f t="shared" si="69"/>
        <v>1034.7658511324257</v>
      </c>
      <c r="Q545">
        <f t="shared" si="70"/>
        <v>590.39634853074961</v>
      </c>
      <c r="R545">
        <f t="shared" si="71"/>
        <v>599.53198242187602</v>
      </c>
      <c r="T545">
        <f t="shared" si="64"/>
        <v>1039.6353873262365</v>
      </c>
      <c r="U545">
        <f t="shared" si="65"/>
        <v>594.96416547631281</v>
      </c>
      <c r="V545">
        <f t="shared" si="66"/>
        <v>0.57228156402645969</v>
      </c>
      <c r="W545" s="2">
        <f t="shared" si="67"/>
        <v>2.2536642489303355E-4</v>
      </c>
      <c r="Y545" s="14"/>
      <c r="AA545" s="7"/>
    </row>
    <row r="546" spans="1:27" x14ac:dyDescent="0.25">
      <c r="A546" t="s">
        <v>578</v>
      </c>
      <c r="B546" t="s">
        <v>562</v>
      </c>
      <c r="C546" t="s">
        <v>49</v>
      </c>
      <c r="D546" t="s">
        <v>15</v>
      </c>
      <c r="E546">
        <v>48</v>
      </c>
      <c r="F546">
        <v>3</v>
      </c>
      <c r="G546">
        <v>0</v>
      </c>
      <c r="J546">
        <v>88.627098083496094</v>
      </c>
      <c r="K546">
        <v>101.043998718262</v>
      </c>
      <c r="L546">
        <v>56.766201019287102</v>
      </c>
      <c r="M546">
        <v>52.347099304199197</v>
      </c>
      <c r="O546">
        <f t="shared" si="68"/>
        <v>379.8846895992117</v>
      </c>
      <c r="P546">
        <f t="shared" si="69"/>
        <v>378.91025881524729</v>
      </c>
      <c r="Q546">
        <f t="shared" si="70"/>
        <v>212.87059293991487</v>
      </c>
      <c r="R546">
        <f t="shared" si="71"/>
        <v>209.38839721679679</v>
      </c>
      <c r="T546">
        <f t="shared" si="64"/>
        <v>379.39747420722949</v>
      </c>
      <c r="U546">
        <f t="shared" si="65"/>
        <v>211.12949507835583</v>
      </c>
      <c r="V546">
        <f t="shared" si="66"/>
        <v>0.5564862958550838</v>
      </c>
      <c r="W546" s="2">
        <f t="shared" si="67"/>
        <v>1.1542776106631052E-4</v>
      </c>
      <c r="Y546" s="14"/>
      <c r="AA546" s="7"/>
    </row>
    <row r="547" spans="1:27" x14ac:dyDescent="0.25">
      <c r="A547" t="s">
        <v>579</v>
      </c>
      <c r="B547" t="s">
        <v>562</v>
      </c>
      <c r="C547" t="s">
        <v>49</v>
      </c>
      <c r="D547" t="s">
        <v>15</v>
      </c>
      <c r="E547">
        <v>48</v>
      </c>
      <c r="F547">
        <v>4</v>
      </c>
      <c r="G547">
        <v>0</v>
      </c>
      <c r="J547">
        <v>11.056400299072299</v>
      </c>
      <c r="K547">
        <v>14.461600303649901</v>
      </c>
      <c r="L547">
        <v>8.8955402374267596</v>
      </c>
      <c r="M547">
        <v>7.5691399574279803</v>
      </c>
      <c r="O547">
        <f t="shared" si="68"/>
        <v>47.391342902153021</v>
      </c>
      <c r="P547">
        <f t="shared" si="69"/>
        <v>54.230323259646376</v>
      </c>
      <c r="Q547">
        <f t="shared" si="70"/>
        <v>33.35785891711388</v>
      </c>
      <c r="R547">
        <f t="shared" si="71"/>
        <v>30.276559829711921</v>
      </c>
      <c r="T547">
        <f t="shared" si="64"/>
        <v>50.810833080899698</v>
      </c>
      <c r="U547">
        <f t="shared" si="65"/>
        <v>31.817209373412901</v>
      </c>
      <c r="V547">
        <f t="shared" si="66"/>
        <v>0.62618948448954503</v>
      </c>
      <c r="W547" s="2">
        <f t="shared" si="67"/>
        <v>3.6849815776676793E-2</v>
      </c>
      <c r="Y547" s="13"/>
      <c r="AA547" s="7"/>
    </row>
    <row r="548" spans="1:27" x14ac:dyDescent="0.25">
      <c r="A548" t="s">
        <v>580</v>
      </c>
      <c r="B548" t="s">
        <v>562</v>
      </c>
      <c r="C548" t="s">
        <v>49</v>
      </c>
      <c r="D548" t="s">
        <v>15</v>
      </c>
      <c r="E548">
        <v>49</v>
      </c>
      <c r="F548">
        <v>1</v>
      </c>
      <c r="G548">
        <v>0</v>
      </c>
      <c r="J548">
        <v>17.934900283813501</v>
      </c>
      <c r="K548">
        <v>20.5254001617432</v>
      </c>
      <c r="L548">
        <v>12.2824001312256</v>
      </c>
      <c r="M548">
        <v>12.4770002365112</v>
      </c>
      <c r="O548">
        <f t="shared" si="68"/>
        <v>76.874840479269182</v>
      </c>
      <c r="P548">
        <f t="shared" si="69"/>
        <v>76.96928849043087</v>
      </c>
      <c r="Q548">
        <f t="shared" si="70"/>
        <v>46.058424761786476</v>
      </c>
      <c r="R548">
        <f t="shared" si="71"/>
        <v>49.908000946044801</v>
      </c>
      <c r="T548">
        <f t="shared" si="64"/>
        <v>76.922064484850026</v>
      </c>
      <c r="U548">
        <f t="shared" si="65"/>
        <v>47.983212853915639</v>
      </c>
      <c r="V548">
        <f t="shared" si="66"/>
        <v>0.62378997723554397</v>
      </c>
      <c r="W548" s="2">
        <f t="shared" si="67"/>
        <v>4.3973659136593828E-3</v>
      </c>
      <c r="Y548" s="14"/>
      <c r="AA548" s="7"/>
    </row>
    <row r="549" spans="1:27" x14ac:dyDescent="0.25">
      <c r="A549" t="s">
        <v>581</v>
      </c>
      <c r="B549" t="s">
        <v>562</v>
      </c>
      <c r="C549" t="s">
        <v>49</v>
      </c>
      <c r="D549" t="s">
        <v>15</v>
      </c>
      <c r="E549">
        <v>49</v>
      </c>
      <c r="F549">
        <v>2</v>
      </c>
      <c r="G549">
        <v>0</v>
      </c>
      <c r="J549">
        <v>23.382900238037099</v>
      </c>
      <c r="K549">
        <v>27.218900680541999</v>
      </c>
      <c r="L549">
        <v>17.767999649047901</v>
      </c>
      <c r="M549">
        <v>15.7571001052856</v>
      </c>
      <c r="O549">
        <f t="shared" si="68"/>
        <v>100.22674769840162</v>
      </c>
      <c r="P549">
        <f t="shared" si="69"/>
        <v>102.06960168201147</v>
      </c>
      <c r="Q549">
        <f t="shared" si="70"/>
        <v>66.629165819356885</v>
      </c>
      <c r="R549">
        <f t="shared" si="71"/>
        <v>63.0284004211424</v>
      </c>
      <c r="T549">
        <f t="shared" si="64"/>
        <v>101.14817469020655</v>
      </c>
      <c r="U549">
        <f t="shared" si="65"/>
        <v>64.828783120249639</v>
      </c>
      <c r="V549">
        <f t="shared" si="66"/>
        <v>0.64092884838312902</v>
      </c>
      <c r="W549" s="2">
        <f t="shared" si="67"/>
        <v>3.0865612419217151E-3</v>
      </c>
      <c r="Y549" s="14"/>
      <c r="AA549" s="7"/>
    </row>
    <row r="550" spans="1:27" x14ac:dyDescent="0.25">
      <c r="A550" t="s">
        <v>582</v>
      </c>
      <c r="B550" t="s">
        <v>562</v>
      </c>
      <c r="C550" t="s">
        <v>49</v>
      </c>
      <c r="D550" t="s">
        <v>15</v>
      </c>
      <c r="E550">
        <v>49</v>
      </c>
      <c r="F550">
        <v>3</v>
      </c>
      <c r="G550">
        <v>0</v>
      </c>
      <c r="J550">
        <v>9.3108501434326207</v>
      </c>
      <c r="K550">
        <v>11.2594003677368</v>
      </c>
      <c r="L550">
        <v>7.9260201454162598</v>
      </c>
      <c r="M550">
        <v>7.2010598182678196</v>
      </c>
      <c r="O550">
        <f t="shared" si="68"/>
        <v>39.909344806826489</v>
      </c>
      <c r="P550">
        <f t="shared" si="69"/>
        <v>42.222223601217983</v>
      </c>
      <c r="Q550">
        <f t="shared" si="70"/>
        <v>29.722204017760749</v>
      </c>
      <c r="R550">
        <f t="shared" si="71"/>
        <v>28.804239273071278</v>
      </c>
      <c r="T550">
        <f t="shared" si="64"/>
        <v>41.065784204022236</v>
      </c>
      <c r="U550">
        <f t="shared" si="65"/>
        <v>29.263221645416014</v>
      </c>
      <c r="V550">
        <f t="shared" si="66"/>
        <v>0.71259376175628453</v>
      </c>
      <c r="W550" s="2">
        <f t="shared" si="67"/>
        <v>1.0930913534879988E-2</v>
      </c>
      <c r="Y550" s="14"/>
    </row>
    <row r="551" spans="1:27" x14ac:dyDescent="0.25">
      <c r="A551" t="s">
        <v>583</v>
      </c>
      <c r="B551" t="s">
        <v>562</v>
      </c>
      <c r="C551" t="s">
        <v>49</v>
      </c>
      <c r="D551" t="s">
        <v>15</v>
      </c>
      <c r="E551">
        <v>49</v>
      </c>
      <c r="F551">
        <v>4</v>
      </c>
      <c r="G551">
        <v>0</v>
      </c>
      <c r="J551">
        <v>1E-10</v>
      </c>
      <c r="K551">
        <v>1E-10</v>
      </c>
      <c r="L551">
        <v>1E-10</v>
      </c>
      <c r="M551">
        <v>1E-10</v>
      </c>
      <c r="O551">
        <f t="shared" si="68"/>
        <v>4.2863266180882982E-10</v>
      </c>
      <c r="P551">
        <f t="shared" si="69"/>
        <v>3.7499531255859303E-10</v>
      </c>
      <c r="Q551">
        <f t="shared" si="70"/>
        <v>3.7499531255859303E-10</v>
      </c>
      <c r="R551">
        <f t="shared" si="71"/>
        <v>4.0000000000000001E-10</v>
      </c>
      <c r="T551">
        <f t="shared" si="64"/>
        <v>4.0181398718371143E-10</v>
      </c>
      <c r="U551">
        <f t="shared" si="65"/>
        <v>3.874976562792965E-10</v>
      </c>
      <c r="V551">
        <f t="shared" si="66"/>
        <v>0.96437075024501462</v>
      </c>
      <c r="W551" s="2">
        <f t="shared" si="67"/>
        <v>0.6763012972827992</v>
      </c>
    </row>
    <row r="552" spans="1:27" x14ac:dyDescent="0.25">
      <c r="A552" t="s">
        <v>584</v>
      </c>
      <c r="B552" t="s">
        <v>562</v>
      </c>
      <c r="C552" t="s">
        <v>49</v>
      </c>
      <c r="D552" t="s">
        <v>15</v>
      </c>
      <c r="E552">
        <v>50</v>
      </c>
      <c r="F552">
        <v>1</v>
      </c>
      <c r="G552">
        <v>0</v>
      </c>
      <c r="J552">
        <v>597.28900146484398</v>
      </c>
      <c r="K552">
        <v>768.95098876953102</v>
      </c>
      <c r="L552">
        <v>480.01998901367199</v>
      </c>
      <c r="M552">
        <v>465.96301269531199</v>
      </c>
      <c r="O552">
        <f t="shared" si="68"/>
        <v>2560.1757456701412</v>
      </c>
      <c r="P552">
        <f t="shared" si="69"/>
        <v>2883.530163758694</v>
      </c>
      <c r="Q552">
        <f t="shared" si="70"/>
        <v>1800.0524581455429</v>
      </c>
      <c r="R552">
        <f t="shared" si="71"/>
        <v>1863.852050781248</v>
      </c>
      <c r="T552">
        <f t="shared" si="64"/>
        <v>2721.8529547144176</v>
      </c>
      <c r="U552">
        <f t="shared" si="65"/>
        <v>1831.9522544633955</v>
      </c>
      <c r="V552">
        <f t="shared" si="66"/>
        <v>0.673053351868381</v>
      </c>
      <c r="W552" s="2">
        <f t="shared" si="67"/>
        <v>3.2623756993665182E-2</v>
      </c>
      <c r="Y552" s="13"/>
    </row>
    <row r="553" spans="1:27" x14ac:dyDescent="0.25">
      <c r="A553" t="s">
        <v>585</v>
      </c>
      <c r="B553" t="s">
        <v>562</v>
      </c>
      <c r="C553" t="s">
        <v>49</v>
      </c>
      <c r="D553" t="s">
        <v>15</v>
      </c>
      <c r="E553">
        <v>50</v>
      </c>
      <c r="F553">
        <v>2</v>
      </c>
      <c r="G553">
        <v>0</v>
      </c>
      <c r="J553">
        <v>1228.5400390625</v>
      </c>
      <c r="K553">
        <v>1387.2099609375</v>
      </c>
      <c r="L553">
        <v>836.31701660156205</v>
      </c>
      <c r="M553">
        <v>796.16400146484398</v>
      </c>
      <c r="O553">
        <f t="shared" si="68"/>
        <v>5265.9238708208313</v>
      </c>
      <c r="P553">
        <f t="shared" si="69"/>
        <v>5201.9723288615141</v>
      </c>
      <c r="Q553">
        <f t="shared" si="70"/>
        <v>3136.1496103857276</v>
      </c>
      <c r="R553">
        <f t="shared" si="71"/>
        <v>3184.6560058593759</v>
      </c>
      <c r="T553">
        <f t="shared" si="64"/>
        <v>5233.9480998411727</v>
      </c>
      <c r="U553">
        <f t="shared" si="65"/>
        <v>3160.4028081225515</v>
      </c>
      <c r="V553">
        <f t="shared" si="66"/>
        <v>0.60382769332742448</v>
      </c>
      <c r="W553" s="2">
        <f t="shared" si="67"/>
        <v>3.7439918898704013E-4</v>
      </c>
      <c r="Y553" s="14"/>
      <c r="AA553" s="7"/>
    </row>
    <row r="554" spans="1:27" x14ac:dyDescent="0.25">
      <c r="A554" t="s">
        <v>586</v>
      </c>
      <c r="B554" t="s">
        <v>562</v>
      </c>
      <c r="C554" t="s">
        <v>49</v>
      </c>
      <c r="D554" t="s">
        <v>15</v>
      </c>
      <c r="E554">
        <v>50</v>
      </c>
      <c r="F554">
        <v>3</v>
      </c>
      <c r="G554">
        <v>0</v>
      </c>
      <c r="J554">
        <v>783.34899902343795</v>
      </c>
      <c r="K554">
        <v>894.27600097656205</v>
      </c>
      <c r="L554">
        <v>532.89599609375</v>
      </c>
      <c r="M554">
        <v>505.64999389648398</v>
      </c>
      <c r="O554">
        <f t="shared" si="68"/>
        <v>3357.6896657669863</v>
      </c>
      <c r="P554">
        <f t="shared" si="69"/>
        <v>3353.4930849985449</v>
      </c>
      <c r="Q554">
        <f t="shared" si="70"/>
        <v>1998.3350061639853</v>
      </c>
      <c r="R554">
        <f t="shared" si="71"/>
        <v>2022.5999755859359</v>
      </c>
      <c r="T554">
        <f t="shared" si="64"/>
        <v>3355.5913753827654</v>
      </c>
      <c r="U554">
        <f t="shared" si="65"/>
        <v>2010.4674908749607</v>
      </c>
      <c r="V554">
        <f t="shared" si="66"/>
        <v>0.59913954530462787</v>
      </c>
      <c r="W554" s="2">
        <f t="shared" si="67"/>
        <v>8.3776088097468548E-5</v>
      </c>
      <c r="Y554" s="14"/>
      <c r="AA554" s="7"/>
    </row>
    <row r="555" spans="1:27" x14ac:dyDescent="0.25">
      <c r="A555" t="s">
        <v>587</v>
      </c>
      <c r="B555" t="s">
        <v>562</v>
      </c>
      <c r="C555" t="s">
        <v>49</v>
      </c>
      <c r="D555" t="s">
        <v>15</v>
      </c>
      <c r="E555">
        <v>50</v>
      </c>
      <c r="F555">
        <v>4</v>
      </c>
      <c r="G555">
        <v>0</v>
      </c>
      <c r="J555">
        <v>174.65400695800801</v>
      </c>
      <c r="K555">
        <v>203.169998168945</v>
      </c>
      <c r="L555">
        <v>122.244003295898</v>
      </c>
      <c r="M555">
        <v>113.810997009277</v>
      </c>
      <c r="O555">
        <f t="shared" si="68"/>
        <v>748.62411897988864</v>
      </c>
      <c r="P555">
        <f t="shared" si="69"/>
        <v>761.87796965892301</v>
      </c>
      <c r="Q555">
        <f t="shared" si="70"/>
        <v>458.40928224358942</v>
      </c>
      <c r="R555">
        <f t="shared" si="71"/>
        <v>455.24398803710801</v>
      </c>
      <c r="T555">
        <f t="shared" si="64"/>
        <v>755.25104431940576</v>
      </c>
      <c r="U555">
        <f t="shared" si="65"/>
        <v>456.82663514034869</v>
      </c>
      <c r="V555">
        <f t="shared" si="66"/>
        <v>0.6048672670847054</v>
      </c>
      <c r="W555" s="2">
        <f t="shared" si="67"/>
        <v>5.2084149351860497E-4</v>
      </c>
      <c r="Y555" s="14"/>
      <c r="AA555" s="7"/>
    </row>
    <row r="556" spans="1:27" x14ac:dyDescent="0.25">
      <c r="A556" t="s">
        <v>588</v>
      </c>
      <c r="B556" t="s">
        <v>562</v>
      </c>
      <c r="C556" t="s">
        <v>49</v>
      </c>
      <c r="D556" t="s">
        <v>15</v>
      </c>
      <c r="E556">
        <v>50</v>
      </c>
      <c r="F556">
        <v>5</v>
      </c>
      <c r="G556">
        <v>0</v>
      </c>
      <c r="J556">
        <v>18.476200103759801</v>
      </c>
      <c r="K556">
        <v>20.1923007965088</v>
      </c>
      <c r="L556">
        <v>12.7174997329712</v>
      </c>
      <c r="M556">
        <v>12.497200012206999</v>
      </c>
      <c r="O556">
        <f t="shared" si="68"/>
        <v>79.195028305871418</v>
      </c>
      <c r="P556">
        <f t="shared" si="69"/>
        <v>75.72018148463944</v>
      </c>
      <c r="Q556">
        <f t="shared" si="70"/>
        <v>47.69002787329358</v>
      </c>
      <c r="R556">
        <f t="shared" si="71"/>
        <v>49.988800048827997</v>
      </c>
      <c r="T556">
        <f t="shared" si="64"/>
        <v>77.457604895255429</v>
      </c>
      <c r="U556">
        <f t="shared" si="65"/>
        <v>48.839413961060785</v>
      </c>
      <c r="V556">
        <f t="shared" si="66"/>
        <v>0.6305309081930105</v>
      </c>
      <c r="W556" s="2">
        <f t="shared" si="67"/>
        <v>5.2570607378110111E-3</v>
      </c>
      <c r="Y556" s="14"/>
      <c r="AA556" s="7"/>
    </row>
    <row r="557" spans="1:27" x14ac:dyDescent="0.25">
      <c r="A557" t="s">
        <v>589</v>
      </c>
      <c r="B557" t="s">
        <v>562</v>
      </c>
      <c r="C557" t="s">
        <v>49</v>
      </c>
      <c r="D557" t="s">
        <v>15</v>
      </c>
      <c r="E557">
        <v>51</v>
      </c>
      <c r="F557">
        <v>1</v>
      </c>
      <c r="G557">
        <v>0</v>
      </c>
      <c r="J557">
        <v>1E-10</v>
      </c>
      <c r="K557">
        <v>1E-10</v>
      </c>
      <c r="L557">
        <v>1E-10</v>
      </c>
      <c r="M557">
        <v>1E-10</v>
      </c>
      <c r="O557">
        <f t="shared" si="68"/>
        <v>4.2863266180882982E-10</v>
      </c>
      <c r="P557">
        <f t="shared" si="69"/>
        <v>3.7499531255859303E-10</v>
      </c>
      <c r="Q557">
        <f t="shared" si="70"/>
        <v>3.7499531255859303E-10</v>
      </c>
      <c r="R557">
        <f t="shared" si="71"/>
        <v>4.0000000000000001E-10</v>
      </c>
      <c r="T557">
        <f t="shared" si="64"/>
        <v>4.0181398718371143E-10</v>
      </c>
      <c r="U557">
        <f t="shared" si="65"/>
        <v>3.874976562792965E-10</v>
      </c>
      <c r="V557">
        <f t="shared" si="66"/>
        <v>0.96437075024501462</v>
      </c>
      <c r="W557" s="2">
        <f t="shared" si="67"/>
        <v>0.6763012972827992</v>
      </c>
    </row>
    <row r="558" spans="1:27" x14ac:dyDescent="0.25">
      <c r="A558" t="s">
        <v>590</v>
      </c>
      <c r="B558" t="s">
        <v>562</v>
      </c>
      <c r="C558" t="s">
        <v>49</v>
      </c>
      <c r="D558" t="s">
        <v>15</v>
      </c>
      <c r="E558">
        <v>51</v>
      </c>
      <c r="F558">
        <v>2</v>
      </c>
      <c r="G558">
        <v>0</v>
      </c>
      <c r="J558">
        <v>57.4338989257812</v>
      </c>
      <c r="K558">
        <v>69.173599243164105</v>
      </c>
      <c r="L558">
        <v>41.370601654052699</v>
      </c>
      <c r="M558">
        <v>41.630699157714801</v>
      </c>
      <c r="O558">
        <f t="shared" si="68"/>
        <v>246.18044974616888</v>
      </c>
      <c r="P558">
        <f t="shared" si="69"/>
        <v>259.39775468993173</v>
      </c>
      <c r="Q558">
        <f t="shared" si="70"/>
        <v>155.13781697998536</v>
      </c>
      <c r="R558">
        <f t="shared" si="71"/>
        <v>166.5227966308592</v>
      </c>
      <c r="T558">
        <f t="shared" si="64"/>
        <v>252.78910221805029</v>
      </c>
      <c r="U558">
        <f t="shared" si="65"/>
        <v>160.83030680542228</v>
      </c>
      <c r="V558">
        <f t="shared" si="66"/>
        <v>0.63622326039472077</v>
      </c>
      <c r="W558" s="2">
        <f t="shared" si="67"/>
        <v>8.8769493877134675E-3</v>
      </c>
      <c r="Y558" s="14"/>
      <c r="AA558" s="7"/>
    </row>
    <row r="559" spans="1:27" x14ac:dyDescent="0.25">
      <c r="A559" t="s">
        <v>591</v>
      </c>
      <c r="B559" t="s">
        <v>562</v>
      </c>
      <c r="C559" t="s">
        <v>49</v>
      </c>
      <c r="D559" t="s">
        <v>15</v>
      </c>
      <c r="E559">
        <v>51</v>
      </c>
      <c r="F559">
        <v>3</v>
      </c>
      <c r="G559">
        <v>0</v>
      </c>
      <c r="J559">
        <v>48.5918998718262</v>
      </c>
      <c r="K559">
        <v>56.587501525878899</v>
      </c>
      <c r="L559">
        <v>37.540000915527301</v>
      </c>
      <c r="M559">
        <v>32.819900512695298</v>
      </c>
      <c r="O559">
        <f t="shared" si="68"/>
        <v>208.28075384409001</v>
      </c>
      <c r="P559">
        <f t="shared" si="69"/>
        <v>212.20047821606815</v>
      </c>
      <c r="Q559">
        <f t="shared" si="70"/>
        <v>140.77324376768027</v>
      </c>
      <c r="R559">
        <f t="shared" si="71"/>
        <v>131.27960205078119</v>
      </c>
      <c r="T559">
        <f t="shared" si="64"/>
        <v>210.24061603007908</v>
      </c>
      <c r="U559">
        <f t="shared" si="65"/>
        <v>136.02642290923075</v>
      </c>
      <c r="V559">
        <f t="shared" si="66"/>
        <v>0.64700354040900199</v>
      </c>
      <c r="W559" s="2">
        <f t="shared" si="67"/>
        <v>4.7542924438192307E-3</v>
      </c>
      <c r="Y559" s="14"/>
      <c r="AA559" s="7"/>
    </row>
    <row r="560" spans="1:27" x14ac:dyDescent="0.25">
      <c r="A560" t="s">
        <v>592</v>
      </c>
      <c r="B560" t="s">
        <v>562</v>
      </c>
      <c r="C560" t="s">
        <v>49</v>
      </c>
      <c r="D560" t="s">
        <v>15</v>
      </c>
      <c r="E560">
        <v>51</v>
      </c>
      <c r="F560">
        <v>4</v>
      </c>
      <c r="G560">
        <v>0</v>
      </c>
      <c r="J560">
        <v>14.365099906921399</v>
      </c>
      <c r="K560">
        <v>14.942099571228001</v>
      </c>
      <c r="L560">
        <v>8.9416599273681605</v>
      </c>
      <c r="M560">
        <v>9.7741603851318395</v>
      </c>
      <c r="O560">
        <f t="shared" si="68"/>
        <v>61.573510102534925</v>
      </c>
      <c r="P560">
        <f t="shared" si="69"/>
        <v>56.032172989942623</v>
      </c>
      <c r="Q560">
        <f t="shared" si="70"/>
        <v>33.530805592560689</v>
      </c>
      <c r="R560">
        <f t="shared" si="71"/>
        <v>39.096641540527358</v>
      </c>
      <c r="T560">
        <f t="shared" si="64"/>
        <v>58.802841546238774</v>
      </c>
      <c r="U560">
        <f t="shared" si="65"/>
        <v>36.313723566544027</v>
      </c>
      <c r="V560">
        <f t="shared" si="66"/>
        <v>0.61755048925636102</v>
      </c>
      <c r="W560" s="2">
        <f t="shared" si="67"/>
        <v>2.9163905013236444E-2</v>
      </c>
      <c r="Y560" s="13"/>
      <c r="AA560" s="7"/>
    </row>
    <row r="561" spans="1:27" x14ac:dyDescent="0.25">
      <c r="A561" t="s">
        <v>593</v>
      </c>
      <c r="B561" t="s">
        <v>562</v>
      </c>
      <c r="C561" t="s">
        <v>49</v>
      </c>
      <c r="D561" t="s">
        <v>15</v>
      </c>
      <c r="E561">
        <v>52</v>
      </c>
      <c r="F561">
        <v>1</v>
      </c>
      <c r="G561">
        <v>0</v>
      </c>
      <c r="J561">
        <v>1E-10</v>
      </c>
      <c r="K561">
        <v>1E-10</v>
      </c>
      <c r="L561">
        <v>1E-10</v>
      </c>
      <c r="M561">
        <v>1E-10</v>
      </c>
      <c r="O561">
        <f t="shared" si="68"/>
        <v>4.2863266180882982E-10</v>
      </c>
      <c r="P561">
        <f t="shared" si="69"/>
        <v>3.7499531255859303E-10</v>
      </c>
      <c r="Q561">
        <f t="shared" si="70"/>
        <v>3.7499531255859303E-10</v>
      </c>
      <c r="R561">
        <f t="shared" si="71"/>
        <v>4.0000000000000001E-10</v>
      </c>
      <c r="T561">
        <f t="shared" si="64"/>
        <v>4.0181398718371143E-10</v>
      </c>
      <c r="U561">
        <f t="shared" si="65"/>
        <v>3.874976562792965E-10</v>
      </c>
      <c r="V561">
        <f t="shared" si="66"/>
        <v>0.96437075024501462</v>
      </c>
      <c r="W561" s="2">
        <f t="shared" si="67"/>
        <v>0.6763012972827992</v>
      </c>
    </row>
    <row r="562" spans="1:27" x14ac:dyDescent="0.25">
      <c r="A562" t="s">
        <v>594</v>
      </c>
      <c r="B562" t="s">
        <v>562</v>
      </c>
      <c r="C562" t="s">
        <v>49</v>
      </c>
      <c r="D562" t="s">
        <v>15</v>
      </c>
      <c r="E562">
        <v>52</v>
      </c>
      <c r="F562">
        <v>2</v>
      </c>
      <c r="G562">
        <v>0</v>
      </c>
      <c r="J562">
        <v>2531.93994140625</v>
      </c>
      <c r="K562">
        <v>2899.26000976562</v>
      </c>
      <c r="L562">
        <v>1719.66003417969</v>
      </c>
      <c r="M562">
        <v>1617.60998535156</v>
      </c>
      <c r="O562">
        <f t="shared" si="68"/>
        <v>10852.721566250535</v>
      </c>
      <c r="P562">
        <f t="shared" si="69"/>
        <v>10872.08913550688</v>
      </c>
      <c r="Q562">
        <f t="shared" si="70"/>
        <v>6448.6445201173356</v>
      </c>
      <c r="R562">
        <f t="shared" si="71"/>
        <v>6470.43994140624</v>
      </c>
      <c r="T562">
        <f t="shared" si="64"/>
        <v>10862.405350878707</v>
      </c>
      <c r="U562">
        <f t="shared" si="65"/>
        <v>6459.5422307617882</v>
      </c>
      <c r="V562">
        <f t="shared" si="66"/>
        <v>0.59466959868508751</v>
      </c>
      <c r="W562" s="2">
        <f t="shared" si="67"/>
        <v>1.0963634458661295E-5</v>
      </c>
      <c r="Y562" s="14"/>
      <c r="AA562" s="7"/>
    </row>
    <row r="563" spans="1:27" x14ac:dyDescent="0.25">
      <c r="A563" t="s">
        <v>595</v>
      </c>
      <c r="B563" t="s">
        <v>562</v>
      </c>
      <c r="C563" t="s">
        <v>49</v>
      </c>
      <c r="D563" t="s">
        <v>15</v>
      </c>
      <c r="E563">
        <v>52</v>
      </c>
      <c r="F563">
        <v>3</v>
      </c>
      <c r="G563">
        <v>0</v>
      </c>
      <c r="J563">
        <v>3070.32006835938</v>
      </c>
      <c r="K563">
        <v>3495.97998046875</v>
      </c>
      <c r="L563">
        <v>2148.93994140625</v>
      </c>
      <c r="M563">
        <v>2067.81005859375</v>
      </c>
      <c r="O563">
        <f t="shared" si="68"/>
        <v>13160.394635059494</v>
      </c>
      <c r="P563">
        <f t="shared" si="69"/>
        <v>13109.761054744627</v>
      </c>
      <c r="Q563">
        <f t="shared" si="70"/>
        <v>8058.4240499728121</v>
      </c>
      <c r="R563">
        <f t="shared" si="71"/>
        <v>8271.240234375</v>
      </c>
      <c r="T563">
        <f t="shared" si="64"/>
        <v>13135.077844902062</v>
      </c>
      <c r="U563">
        <f t="shared" si="65"/>
        <v>8164.8321421739056</v>
      </c>
      <c r="V563">
        <f t="shared" si="66"/>
        <v>0.62160515823229856</v>
      </c>
      <c r="W563" s="2">
        <f t="shared" si="67"/>
        <v>4.8394010690789593E-4</v>
      </c>
      <c r="Y563" s="14"/>
      <c r="AA563" s="7"/>
    </row>
    <row r="564" spans="1:27" x14ac:dyDescent="0.25">
      <c r="A564" t="s">
        <v>596</v>
      </c>
      <c r="B564" t="s">
        <v>562</v>
      </c>
      <c r="C564" t="s">
        <v>49</v>
      </c>
      <c r="D564" t="s">
        <v>15</v>
      </c>
      <c r="E564">
        <v>52</v>
      </c>
      <c r="F564">
        <v>4</v>
      </c>
      <c r="G564">
        <v>0</v>
      </c>
      <c r="J564">
        <v>1257.21997070312</v>
      </c>
      <c r="K564">
        <v>1421.18994140625</v>
      </c>
      <c r="L564">
        <v>910.7919921875</v>
      </c>
      <c r="M564">
        <v>860.5</v>
      </c>
      <c r="O564">
        <f t="shared" si="68"/>
        <v>5388.8554252169733</v>
      </c>
      <c r="P564">
        <f t="shared" si="69"/>
        <v>5329.3956628276519</v>
      </c>
      <c r="Q564">
        <f t="shared" si="70"/>
        <v>3415.4272778621516</v>
      </c>
      <c r="R564">
        <f t="shared" si="71"/>
        <v>3442</v>
      </c>
      <c r="T564">
        <f t="shared" si="64"/>
        <v>5359.1255440223122</v>
      </c>
      <c r="U564">
        <f t="shared" si="65"/>
        <v>3428.7136389310758</v>
      </c>
      <c r="V564">
        <f t="shared" si="66"/>
        <v>0.6397897587518806</v>
      </c>
      <c r="W564" s="2">
        <f t="shared" si="67"/>
        <v>2.8443409071329291E-4</v>
      </c>
      <c r="Y564" s="14"/>
      <c r="AA564" s="7"/>
    </row>
    <row r="565" spans="1:27" x14ac:dyDescent="0.25">
      <c r="A565" t="s">
        <v>597</v>
      </c>
      <c r="B565" t="s">
        <v>562</v>
      </c>
      <c r="C565" t="s">
        <v>49</v>
      </c>
      <c r="D565" t="s">
        <v>15</v>
      </c>
      <c r="E565">
        <v>52</v>
      </c>
      <c r="F565">
        <v>5</v>
      </c>
      <c r="G565">
        <v>0</v>
      </c>
      <c r="J565">
        <v>238.274002075195</v>
      </c>
      <c r="K565">
        <v>265.57501220703102</v>
      </c>
      <c r="L565">
        <v>172.71600341796901</v>
      </c>
      <c r="M565">
        <v>165.14399719238301</v>
      </c>
      <c r="O565">
        <f t="shared" si="68"/>
        <v>1021.3201974933347</v>
      </c>
      <c r="P565">
        <f t="shared" si="69"/>
        <v>995.89384710327749</v>
      </c>
      <c r="Q565">
        <f t="shared" si="70"/>
        <v>647.67691685592308</v>
      </c>
      <c r="R565">
        <f t="shared" si="71"/>
        <v>660.57598876953205</v>
      </c>
      <c r="T565">
        <f t="shared" si="64"/>
        <v>1008.6070222983061</v>
      </c>
      <c r="U565">
        <f t="shared" si="65"/>
        <v>654.12645281272762</v>
      </c>
      <c r="V565">
        <f t="shared" si="66"/>
        <v>0.64854441655797124</v>
      </c>
      <c r="W565" s="2">
        <f t="shared" si="67"/>
        <v>1.6133642636817506E-3</v>
      </c>
      <c r="Y565" s="14"/>
      <c r="AA565" s="7"/>
    </row>
    <row r="566" spans="1:27" x14ac:dyDescent="0.25">
      <c r="A566" t="s">
        <v>598</v>
      </c>
      <c r="B566" t="s">
        <v>562</v>
      </c>
      <c r="C566" t="s">
        <v>49</v>
      </c>
      <c r="D566" t="s">
        <v>15</v>
      </c>
      <c r="E566">
        <v>52</v>
      </c>
      <c r="F566">
        <v>6</v>
      </c>
      <c r="G566">
        <v>0</v>
      </c>
      <c r="J566">
        <v>25.468999862670898</v>
      </c>
      <c r="K566">
        <v>29.1786994934082</v>
      </c>
      <c r="L566">
        <v>18.498899459838899</v>
      </c>
      <c r="M566">
        <v>18.600500106811499</v>
      </c>
      <c r="O566">
        <f t="shared" si="68"/>
        <v>109.16845204745348</v>
      </c>
      <c r="P566">
        <f t="shared" si="69"/>
        <v>109.41875536583866</v>
      </c>
      <c r="Q566">
        <f t="shared" si="70"/>
        <v>69.370005849322752</v>
      </c>
      <c r="R566">
        <f t="shared" si="71"/>
        <v>74.402000427245994</v>
      </c>
      <c r="T566">
        <f t="shared" si="64"/>
        <v>109.29360370664608</v>
      </c>
      <c r="U566">
        <f t="shared" si="65"/>
        <v>71.886003138284366</v>
      </c>
      <c r="V566">
        <f t="shared" si="66"/>
        <v>0.65773293861947224</v>
      </c>
      <c r="W566" s="2">
        <f t="shared" si="67"/>
        <v>4.5043468757346231E-3</v>
      </c>
      <c r="Y566" s="14"/>
      <c r="AA566" s="7"/>
    </row>
    <row r="567" spans="1:27" x14ac:dyDescent="0.25">
      <c r="A567" t="s">
        <v>599</v>
      </c>
      <c r="B567" t="s">
        <v>562</v>
      </c>
      <c r="C567" t="s">
        <v>49</v>
      </c>
      <c r="D567" t="s">
        <v>15</v>
      </c>
      <c r="E567">
        <v>53</v>
      </c>
      <c r="F567">
        <v>1</v>
      </c>
      <c r="G567">
        <v>0</v>
      </c>
      <c r="J567">
        <v>1E-10</v>
      </c>
      <c r="K567">
        <v>1E-10</v>
      </c>
      <c r="L567">
        <v>1E-10</v>
      </c>
      <c r="M567">
        <v>1E-10</v>
      </c>
      <c r="O567">
        <f t="shared" si="68"/>
        <v>4.2863266180882982E-10</v>
      </c>
      <c r="P567">
        <f t="shared" si="69"/>
        <v>3.7499531255859303E-10</v>
      </c>
      <c r="Q567">
        <f t="shared" si="70"/>
        <v>3.7499531255859303E-10</v>
      </c>
      <c r="R567">
        <f t="shared" si="71"/>
        <v>4.0000000000000001E-10</v>
      </c>
      <c r="T567">
        <f t="shared" si="64"/>
        <v>4.0181398718371143E-10</v>
      </c>
      <c r="U567">
        <f t="shared" si="65"/>
        <v>3.874976562792965E-10</v>
      </c>
      <c r="V567">
        <f t="shared" si="66"/>
        <v>0.96437075024501462</v>
      </c>
      <c r="W567" s="2">
        <f t="shared" si="67"/>
        <v>0.6763012972827992</v>
      </c>
    </row>
    <row r="568" spans="1:27" x14ac:dyDescent="0.25">
      <c r="A568" t="s">
        <v>600</v>
      </c>
      <c r="B568" t="s">
        <v>562</v>
      </c>
      <c r="C568" t="s">
        <v>49</v>
      </c>
      <c r="D568" t="s">
        <v>15</v>
      </c>
      <c r="E568">
        <v>53</v>
      </c>
      <c r="F568">
        <v>2</v>
      </c>
      <c r="G568">
        <v>0</v>
      </c>
      <c r="J568">
        <v>35.659000396728501</v>
      </c>
      <c r="K568">
        <v>39.498500823974602</v>
      </c>
      <c r="L568">
        <v>25.1161003112793</v>
      </c>
      <c r="M568">
        <v>24.348199844360401</v>
      </c>
      <c r="O568">
        <f t="shared" si="68"/>
        <v>152.84612257491855</v>
      </c>
      <c r="P568">
        <f t="shared" si="69"/>
        <v>148.11752662082199</v>
      </c>
      <c r="Q568">
        <f t="shared" si="70"/>
        <v>94.184198864811563</v>
      </c>
      <c r="R568">
        <f t="shared" si="71"/>
        <v>97.392799377441605</v>
      </c>
      <c r="T568">
        <f t="shared" si="64"/>
        <v>150.48182459787029</v>
      </c>
      <c r="U568">
        <f t="shared" si="65"/>
        <v>95.788499121126591</v>
      </c>
      <c r="V568">
        <f t="shared" si="66"/>
        <v>0.63654530623283156</v>
      </c>
      <c r="W568" s="2">
        <f t="shared" si="67"/>
        <v>2.7179666789185985E-3</v>
      </c>
      <c r="Y568" s="14"/>
      <c r="AA568" s="7"/>
    </row>
    <row r="569" spans="1:27" x14ac:dyDescent="0.25">
      <c r="A569" t="s">
        <v>601</v>
      </c>
      <c r="B569" t="s">
        <v>562</v>
      </c>
      <c r="C569" t="s">
        <v>49</v>
      </c>
      <c r="D569" t="s">
        <v>15</v>
      </c>
      <c r="E569">
        <v>53</v>
      </c>
      <c r="F569">
        <v>3</v>
      </c>
      <c r="G569">
        <v>0</v>
      </c>
      <c r="J569">
        <v>73.303001403808594</v>
      </c>
      <c r="K569">
        <v>81.711700439453097</v>
      </c>
      <c r="L569">
        <v>49.416599273681598</v>
      </c>
      <c r="M569">
        <v>50.051601409912102</v>
      </c>
      <c r="O569">
        <f t="shared" si="68"/>
        <v>314.20060610290864</v>
      </c>
      <c r="P569">
        <f t="shared" si="69"/>
        <v>306.41504645986834</v>
      </c>
      <c r="Q569">
        <f t="shared" si="70"/>
        <v>185.3099309021697</v>
      </c>
      <c r="R569">
        <f t="shared" si="71"/>
        <v>200.20640563964841</v>
      </c>
      <c r="T569">
        <f t="shared" si="64"/>
        <v>310.30782628138849</v>
      </c>
      <c r="U569">
        <f t="shared" si="65"/>
        <v>192.75816827090904</v>
      </c>
      <c r="V569">
        <f t="shared" si="66"/>
        <v>0.6211837148319781</v>
      </c>
      <c r="W569" s="2">
        <f t="shared" si="67"/>
        <v>5.0726159508526925E-3</v>
      </c>
      <c r="Y569" s="14"/>
      <c r="AA569" s="7"/>
    </row>
    <row r="570" spans="1:27" x14ac:dyDescent="0.25">
      <c r="A570" t="s">
        <v>602</v>
      </c>
      <c r="B570" t="s">
        <v>562</v>
      </c>
      <c r="C570" t="s">
        <v>49</v>
      </c>
      <c r="D570" t="s">
        <v>15</v>
      </c>
      <c r="E570">
        <v>53</v>
      </c>
      <c r="F570">
        <v>4</v>
      </c>
      <c r="G570">
        <v>0</v>
      </c>
      <c r="J570">
        <v>38.7088012695312</v>
      </c>
      <c r="K570">
        <v>45.463100433349602</v>
      </c>
      <c r="L570">
        <v>29.1963996887207</v>
      </c>
      <c r="M570">
        <v>29.995500564575199</v>
      </c>
      <c r="O570">
        <f t="shared" si="68"/>
        <v>165.91856523588169</v>
      </c>
      <c r="P570">
        <f t="shared" si="69"/>
        <v>170.48449556886638</v>
      </c>
      <c r="Q570">
        <f t="shared" si="70"/>
        <v>109.48513026857425</v>
      </c>
      <c r="R570">
        <f t="shared" si="71"/>
        <v>119.9820022583008</v>
      </c>
      <c r="T570">
        <f t="shared" si="64"/>
        <v>168.20153040237403</v>
      </c>
      <c r="U570">
        <f t="shared" si="65"/>
        <v>114.73356626343752</v>
      </c>
      <c r="V570">
        <f t="shared" si="66"/>
        <v>0.6821196334478663</v>
      </c>
      <c r="W570" s="2">
        <f t="shared" si="67"/>
        <v>1.1265303935007005E-2</v>
      </c>
      <c r="Y570" s="14"/>
    </row>
    <row r="571" spans="1:27" x14ac:dyDescent="0.25">
      <c r="A571" t="s">
        <v>603</v>
      </c>
      <c r="B571" t="s">
        <v>562</v>
      </c>
      <c r="C571" t="s">
        <v>49</v>
      </c>
      <c r="D571" t="s">
        <v>15</v>
      </c>
      <c r="E571">
        <v>53</v>
      </c>
      <c r="F571">
        <v>5</v>
      </c>
      <c r="G571">
        <v>0</v>
      </c>
      <c r="J571">
        <v>9.7326898574829102</v>
      </c>
      <c r="K571">
        <v>9.5229101181030291</v>
      </c>
      <c r="L571">
        <v>7.8218498229980504</v>
      </c>
      <c r="M571">
        <v>5.9805397987365696</v>
      </c>
      <c r="O571">
        <f t="shared" si="68"/>
        <v>41.717487601727001</v>
      </c>
      <c r="P571">
        <f t="shared" si="69"/>
        <v>35.710466562054329</v>
      </c>
      <c r="Q571">
        <f t="shared" si="70"/>
        <v>29.331570191615292</v>
      </c>
      <c r="R571">
        <f t="shared" si="71"/>
        <v>23.922159194946278</v>
      </c>
      <c r="T571">
        <f t="shared" si="64"/>
        <v>38.713977081890661</v>
      </c>
      <c r="U571">
        <f t="shared" si="65"/>
        <v>26.626864693280787</v>
      </c>
      <c r="V571">
        <f t="shared" si="66"/>
        <v>0.68778427586909185</v>
      </c>
      <c r="W571" s="2">
        <f t="shared" si="67"/>
        <v>9.5989113220903421E-2</v>
      </c>
    </row>
    <row r="572" spans="1:27" x14ac:dyDescent="0.25">
      <c r="A572" t="s">
        <v>604</v>
      </c>
      <c r="B572" t="s">
        <v>562</v>
      </c>
      <c r="C572" t="s">
        <v>49</v>
      </c>
      <c r="D572" t="s">
        <v>15</v>
      </c>
      <c r="E572">
        <v>54</v>
      </c>
      <c r="F572">
        <v>1</v>
      </c>
      <c r="G572">
        <v>0</v>
      </c>
      <c r="J572">
        <v>1E-10</v>
      </c>
      <c r="K572">
        <v>1E-10</v>
      </c>
      <c r="L572">
        <v>1E-10</v>
      </c>
      <c r="M572">
        <v>1E-10</v>
      </c>
      <c r="O572">
        <f t="shared" si="68"/>
        <v>4.2863266180882982E-10</v>
      </c>
      <c r="P572">
        <f t="shared" si="69"/>
        <v>3.7499531255859303E-10</v>
      </c>
      <c r="Q572">
        <f t="shared" si="70"/>
        <v>3.7499531255859303E-10</v>
      </c>
      <c r="R572">
        <f t="shared" si="71"/>
        <v>4.0000000000000001E-10</v>
      </c>
      <c r="T572">
        <f t="shared" si="64"/>
        <v>4.0181398718371143E-10</v>
      </c>
      <c r="U572">
        <f t="shared" si="65"/>
        <v>3.874976562792965E-10</v>
      </c>
      <c r="V572">
        <f t="shared" si="66"/>
        <v>0.96437075024501462</v>
      </c>
      <c r="W572" s="2">
        <f t="shared" si="67"/>
        <v>0.6763012972827992</v>
      </c>
    </row>
    <row r="573" spans="1:27" x14ac:dyDescent="0.25">
      <c r="A573" t="s">
        <v>605</v>
      </c>
      <c r="B573" t="s">
        <v>562</v>
      </c>
      <c r="C573" t="s">
        <v>49</v>
      </c>
      <c r="D573" t="s">
        <v>15</v>
      </c>
      <c r="E573">
        <v>54</v>
      </c>
      <c r="F573">
        <v>2</v>
      </c>
      <c r="G573">
        <v>0</v>
      </c>
      <c r="J573">
        <v>1E-10</v>
      </c>
      <c r="K573">
        <v>1E-10</v>
      </c>
      <c r="L573">
        <v>1E-10</v>
      </c>
      <c r="M573">
        <v>119.12100219726599</v>
      </c>
      <c r="O573">
        <f t="shared" si="68"/>
        <v>4.2863266180882982E-10</v>
      </c>
      <c r="P573">
        <f t="shared" si="69"/>
        <v>3.7499531255859303E-10</v>
      </c>
      <c r="Q573">
        <f t="shared" si="70"/>
        <v>3.7499531255859303E-10</v>
      </c>
      <c r="R573">
        <f t="shared" si="71"/>
        <v>476.48400878906398</v>
      </c>
      <c r="T573">
        <f t="shared" si="64"/>
        <v>4.0181398718371143E-10</v>
      </c>
      <c r="U573">
        <f t="shared" si="65"/>
        <v>238.24200439471949</v>
      </c>
      <c r="V573">
        <f t="shared" si="66"/>
        <v>592916155220.33582</v>
      </c>
      <c r="W573" s="2">
        <f t="shared" si="67"/>
        <v>0.42264973081041757</v>
      </c>
      <c r="AA573" s="4"/>
    </row>
    <row r="574" spans="1:27" x14ac:dyDescent="0.25">
      <c r="A574" t="s">
        <v>606</v>
      </c>
      <c r="B574" t="s">
        <v>562</v>
      </c>
      <c r="C574" t="s">
        <v>49</v>
      </c>
      <c r="D574" t="s">
        <v>15</v>
      </c>
      <c r="E574">
        <v>54</v>
      </c>
      <c r="F574">
        <v>3</v>
      </c>
      <c r="G574">
        <v>0</v>
      </c>
      <c r="J574">
        <v>2357.1298828125</v>
      </c>
      <c r="K574">
        <v>2680.169921875</v>
      </c>
      <c r="L574">
        <v>1545.21997070312</v>
      </c>
      <c r="M574">
        <v>1457.43005371094</v>
      </c>
      <c r="O574">
        <f t="shared" si="68"/>
        <v>10103.42855899057</v>
      </c>
      <c r="P574">
        <f t="shared" si="69"/>
        <v>10050.511575636554</v>
      </c>
      <c r="Q574">
        <f t="shared" si="70"/>
        <v>5794.5024588559636</v>
      </c>
      <c r="R574">
        <f t="shared" si="71"/>
        <v>5829.72021484376</v>
      </c>
      <c r="T574">
        <f t="shared" si="64"/>
        <v>10076.970067313563</v>
      </c>
      <c r="U574">
        <f t="shared" si="65"/>
        <v>5812.1113368498618</v>
      </c>
      <c r="V574">
        <f t="shared" si="66"/>
        <v>0.57677171788993142</v>
      </c>
      <c r="W574" s="2">
        <f t="shared" si="67"/>
        <v>5.5530217058272816E-5</v>
      </c>
      <c r="Y574" s="14"/>
      <c r="AA574" s="7"/>
    </row>
    <row r="575" spans="1:27" x14ac:dyDescent="0.25">
      <c r="A575" t="s">
        <v>607</v>
      </c>
      <c r="B575" t="s">
        <v>562</v>
      </c>
      <c r="C575" t="s">
        <v>49</v>
      </c>
      <c r="D575" t="s">
        <v>15</v>
      </c>
      <c r="E575">
        <v>54</v>
      </c>
      <c r="F575">
        <v>4</v>
      </c>
      <c r="G575">
        <v>0</v>
      </c>
      <c r="J575">
        <v>2226.72998046875</v>
      </c>
      <c r="K575">
        <v>2531.15991210938</v>
      </c>
      <c r="L575">
        <v>1562.7900390625</v>
      </c>
      <c r="M575">
        <v>1503.86999511719</v>
      </c>
      <c r="O575">
        <f t="shared" si="68"/>
        <v>9544.4919865784395</v>
      </c>
      <c r="P575">
        <f t="shared" si="69"/>
        <v>9491.7310237723777</v>
      </c>
      <c r="Q575">
        <f t="shared" si="70"/>
        <v>5860.3893916169791</v>
      </c>
      <c r="R575">
        <f t="shared" si="71"/>
        <v>6015.47998046876</v>
      </c>
      <c r="T575">
        <f t="shared" si="64"/>
        <v>9518.1115051754095</v>
      </c>
      <c r="U575">
        <f t="shared" si="65"/>
        <v>5937.9346860428695</v>
      </c>
      <c r="V575">
        <f t="shared" si="66"/>
        <v>0.62385639029487705</v>
      </c>
      <c r="W575" s="2">
        <f t="shared" si="67"/>
        <v>5.2302340467384354E-4</v>
      </c>
      <c r="Y575" s="14"/>
      <c r="AA575" s="7"/>
    </row>
    <row r="576" spans="1:27" x14ac:dyDescent="0.25">
      <c r="A576" t="s">
        <v>608</v>
      </c>
      <c r="B576" t="s">
        <v>562</v>
      </c>
      <c r="C576" t="s">
        <v>49</v>
      </c>
      <c r="D576" t="s">
        <v>15</v>
      </c>
      <c r="E576">
        <v>54</v>
      </c>
      <c r="F576">
        <v>5</v>
      </c>
      <c r="G576">
        <v>0</v>
      </c>
      <c r="J576">
        <v>825.74700927734398</v>
      </c>
      <c r="K576">
        <v>946.34100341796898</v>
      </c>
      <c r="L576">
        <v>611.51702880859398</v>
      </c>
      <c r="M576">
        <v>580.875</v>
      </c>
      <c r="O576">
        <f t="shared" si="68"/>
        <v>3539.4213856722845</v>
      </c>
      <c r="P576">
        <f t="shared" si="69"/>
        <v>3548.7344036373379</v>
      </c>
      <c r="Q576">
        <f t="shared" si="70"/>
        <v>2293.1601935298081</v>
      </c>
      <c r="R576">
        <f t="shared" si="71"/>
        <v>2323.5</v>
      </c>
      <c r="T576">
        <f t="shared" si="64"/>
        <v>3544.0778946548112</v>
      </c>
      <c r="U576">
        <f t="shared" si="65"/>
        <v>2308.3300967649038</v>
      </c>
      <c r="V576">
        <f t="shared" si="66"/>
        <v>0.65132036184823539</v>
      </c>
      <c r="W576" s="2">
        <f t="shared" si="67"/>
        <v>1.6485579677889356E-4</v>
      </c>
      <c r="Y576" s="14"/>
      <c r="AA576" s="7"/>
    </row>
    <row r="577" spans="1:27" x14ac:dyDescent="0.25">
      <c r="A577" t="s">
        <v>609</v>
      </c>
      <c r="B577" t="s">
        <v>562</v>
      </c>
      <c r="C577" t="s">
        <v>49</v>
      </c>
      <c r="D577" t="s">
        <v>15</v>
      </c>
      <c r="E577">
        <v>54</v>
      </c>
      <c r="F577">
        <v>6</v>
      </c>
      <c r="G577">
        <v>0</v>
      </c>
      <c r="J577">
        <v>182.73800659179699</v>
      </c>
      <c r="K577">
        <v>208.07600402832</v>
      </c>
      <c r="L577">
        <v>137.85000610351599</v>
      </c>
      <c r="M577">
        <v>134.89199829101599</v>
      </c>
      <c r="O577">
        <f t="shared" si="68"/>
        <v>783.27478179081436</v>
      </c>
      <c r="P577">
        <f t="shared" si="69"/>
        <v>780.27526166542918</v>
      </c>
      <c r="Q577">
        <f t="shared" si="70"/>
        <v>516.93106124991937</v>
      </c>
      <c r="R577">
        <f t="shared" si="71"/>
        <v>539.56799316406398</v>
      </c>
      <c r="T577">
        <f t="shared" si="64"/>
        <v>781.77502172812183</v>
      </c>
      <c r="U577">
        <f t="shared" si="65"/>
        <v>528.24952720699162</v>
      </c>
      <c r="V577">
        <f t="shared" si="66"/>
        <v>0.67570530206924562</v>
      </c>
      <c r="W577" s="2">
        <f t="shared" si="67"/>
        <v>2.0219582132330279E-3</v>
      </c>
      <c r="Y577" s="14"/>
    </row>
    <row r="578" spans="1:27" x14ac:dyDescent="0.25">
      <c r="A578" t="s">
        <v>610</v>
      </c>
      <c r="B578" t="s">
        <v>562</v>
      </c>
      <c r="C578" t="s">
        <v>49</v>
      </c>
      <c r="D578" t="s">
        <v>15</v>
      </c>
      <c r="E578">
        <v>54</v>
      </c>
      <c r="F578">
        <v>7</v>
      </c>
      <c r="G578">
        <v>0</v>
      </c>
      <c r="J578">
        <v>30.369199752807599</v>
      </c>
      <c r="K578">
        <v>36.219001770019503</v>
      </c>
      <c r="L578">
        <v>21.526300430297901</v>
      </c>
      <c r="M578">
        <v>20.5867004394531</v>
      </c>
      <c r="O578">
        <f t="shared" si="68"/>
        <v>130.17230927049977</v>
      </c>
      <c r="P578">
        <f t="shared" si="69"/>
        <v>135.81955889308696</v>
      </c>
      <c r="Q578">
        <f t="shared" si="70"/>
        <v>80.722617580897364</v>
      </c>
      <c r="R578">
        <f t="shared" si="71"/>
        <v>82.346801757812401</v>
      </c>
      <c r="T578">
        <f t="shared" si="64"/>
        <v>132.99593408179337</v>
      </c>
      <c r="U578">
        <f t="shared" si="65"/>
        <v>81.534709669354882</v>
      </c>
      <c r="V578">
        <f t="shared" si="66"/>
        <v>0.6130616716388525</v>
      </c>
      <c r="W578" s="2">
        <f t="shared" si="67"/>
        <v>3.2437822974255401E-3</v>
      </c>
      <c r="Y578" s="14"/>
      <c r="AA578" s="7"/>
    </row>
    <row r="579" spans="1:27" x14ac:dyDescent="0.25">
      <c r="A579" t="s">
        <v>611</v>
      </c>
      <c r="B579" t="s">
        <v>562</v>
      </c>
      <c r="C579" t="s">
        <v>49</v>
      </c>
      <c r="D579" t="s">
        <v>15</v>
      </c>
      <c r="E579">
        <v>55</v>
      </c>
      <c r="F579">
        <v>1</v>
      </c>
      <c r="G579">
        <v>0</v>
      </c>
      <c r="J579">
        <v>1E-10</v>
      </c>
      <c r="K579">
        <v>1E-10</v>
      </c>
      <c r="L579">
        <v>1E-10</v>
      </c>
      <c r="M579">
        <v>1E-10</v>
      </c>
      <c r="O579">
        <f t="shared" si="68"/>
        <v>4.2863266180882982E-10</v>
      </c>
      <c r="P579">
        <f t="shared" si="69"/>
        <v>3.7499531255859303E-10</v>
      </c>
      <c r="Q579">
        <f t="shared" si="70"/>
        <v>3.7499531255859303E-10</v>
      </c>
      <c r="R579">
        <f t="shared" si="71"/>
        <v>4.0000000000000001E-10</v>
      </c>
      <c r="T579">
        <f t="shared" si="64"/>
        <v>4.0181398718371143E-10</v>
      </c>
      <c r="U579">
        <f t="shared" si="65"/>
        <v>3.874976562792965E-10</v>
      </c>
      <c r="V579">
        <f t="shared" si="66"/>
        <v>0.96437075024501462</v>
      </c>
      <c r="W579" s="2">
        <f t="shared" si="67"/>
        <v>0.6763012972827992</v>
      </c>
    </row>
    <row r="580" spans="1:27" x14ac:dyDescent="0.25">
      <c r="A580" t="s">
        <v>612</v>
      </c>
      <c r="B580" t="s">
        <v>562</v>
      </c>
      <c r="C580" t="s">
        <v>49</v>
      </c>
      <c r="D580" t="s">
        <v>15</v>
      </c>
      <c r="E580">
        <v>55</v>
      </c>
      <c r="F580">
        <v>2</v>
      </c>
      <c r="G580">
        <v>0</v>
      </c>
      <c r="J580">
        <v>7.4814500808715803</v>
      </c>
      <c r="K580">
        <v>7.6698098182678196</v>
      </c>
      <c r="L580">
        <v>4.50824022293091</v>
      </c>
      <c r="M580">
        <v>1E-10</v>
      </c>
      <c r="O580">
        <f t="shared" si="68"/>
        <v>32.067938623538708</v>
      </c>
      <c r="P580">
        <f t="shared" si="69"/>
        <v>28.761427300663062</v>
      </c>
      <c r="Q580">
        <f t="shared" si="70"/>
        <v>16.905689514871977</v>
      </c>
      <c r="R580">
        <f t="shared" si="71"/>
        <v>4.0000000000000001E-10</v>
      </c>
      <c r="T580">
        <f t="shared" si="64"/>
        <v>30.414682962100883</v>
      </c>
      <c r="U580">
        <f t="shared" si="65"/>
        <v>8.4528447576359884</v>
      </c>
      <c r="V580">
        <f t="shared" si="66"/>
        <v>0.27791987074693186</v>
      </c>
      <c r="W580" s="2">
        <f t="shared" si="67"/>
        <v>0.12549819524995232</v>
      </c>
      <c r="AA580" s="9"/>
    </row>
    <row r="581" spans="1:27" x14ac:dyDescent="0.25">
      <c r="A581" t="s">
        <v>613</v>
      </c>
      <c r="B581" t="s">
        <v>562</v>
      </c>
      <c r="C581" t="s">
        <v>49</v>
      </c>
      <c r="D581" t="s">
        <v>15</v>
      </c>
      <c r="E581">
        <v>55</v>
      </c>
      <c r="F581">
        <v>3</v>
      </c>
      <c r="G581">
        <v>0</v>
      </c>
      <c r="J581">
        <v>19.559299468994102</v>
      </c>
      <c r="K581">
        <v>22.3367004394531</v>
      </c>
      <c r="L581">
        <v>13.6510000228882</v>
      </c>
      <c r="M581">
        <v>14.916399955749499</v>
      </c>
      <c r="O581">
        <f t="shared" si="68"/>
        <v>83.837545945109738</v>
      </c>
      <c r="P581">
        <f t="shared" si="69"/>
        <v>83.761579628203762</v>
      </c>
      <c r="Q581">
        <f t="shared" si="70"/>
        <v>51.190610203203207</v>
      </c>
      <c r="R581">
        <f t="shared" si="71"/>
        <v>59.665599822997997</v>
      </c>
      <c r="T581">
        <f t="shared" si="64"/>
        <v>83.79956278665675</v>
      </c>
      <c r="U581">
        <f t="shared" si="65"/>
        <v>55.428105013100605</v>
      </c>
      <c r="V581">
        <f t="shared" si="66"/>
        <v>0.66143668498860375</v>
      </c>
      <c r="W581" s="2">
        <f t="shared" si="67"/>
        <v>2.1589652092204602E-2</v>
      </c>
      <c r="Y581" s="13"/>
    </row>
    <row r="582" spans="1:27" x14ac:dyDescent="0.25">
      <c r="A582" t="s">
        <v>614</v>
      </c>
      <c r="B582" t="s">
        <v>562</v>
      </c>
      <c r="C582" t="s">
        <v>49</v>
      </c>
      <c r="D582" t="s">
        <v>15</v>
      </c>
      <c r="E582">
        <v>55</v>
      </c>
      <c r="F582">
        <v>4</v>
      </c>
      <c r="G582">
        <v>0</v>
      </c>
      <c r="J582">
        <v>16.499900817871101</v>
      </c>
      <c r="K582">
        <v>18.725099563598601</v>
      </c>
      <c r="L582">
        <v>12.0719003677368</v>
      </c>
      <c r="M582">
        <v>12.577400207519499</v>
      </c>
      <c r="O582">
        <f t="shared" si="68"/>
        <v>70.723964071457786</v>
      </c>
      <c r="P582">
        <f t="shared" si="69"/>
        <v>70.21824563542431</v>
      </c>
      <c r="Q582">
        <f t="shared" si="70"/>
        <v>45.26906051575655</v>
      </c>
      <c r="R582">
        <f t="shared" si="71"/>
        <v>50.309600830077997</v>
      </c>
      <c r="T582">
        <f t="shared" ref="T582:T608" si="72">AVERAGE(O582:P582)</f>
        <v>70.471104853441048</v>
      </c>
      <c r="U582">
        <f t="shared" ref="U582:U608" si="73">AVERAGE(Q582:R582)</f>
        <v>47.789330672917274</v>
      </c>
      <c r="V582">
        <f t="shared" ref="V582:V608" si="74">U582/T582</f>
        <v>0.6781407893675695</v>
      </c>
      <c r="W582" s="2">
        <f t="shared" ref="W582:W608" si="75">_xlfn.T.TEST(O582:P582,Q582:R582,2,2)</f>
        <v>1.2242143572404988E-2</v>
      </c>
      <c r="Y582" s="14"/>
    </row>
    <row r="583" spans="1:27" x14ac:dyDescent="0.25">
      <c r="A583" t="s">
        <v>615</v>
      </c>
      <c r="B583" t="s">
        <v>562</v>
      </c>
      <c r="C583" t="s">
        <v>49</v>
      </c>
      <c r="D583" t="s">
        <v>15</v>
      </c>
      <c r="E583">
        <v>55</v>
      </c>
      <c r="F583">
        <v>5</v>
      </c>
      <c r="G583">
        <v>0</v>
      </c>
      <c r="J583">
        <v>6.1343898773193404</v>
      </c>
      <c r="K583">
        <v>6.5263900756835902</v>
      </c>
      <c r="L583">
        <v>5.1475501060485804</v>
      </c>
      <c r="M583">
        <v>4.3656902313232404</v>
      </c>
      <c r="O583">
        <f t="shared" ref="O583:O608" si="76">J583/0.2333</f>
        <v>26.2939986168853</v>
      </c>
      <c r="P583">
        <f t="shared" ref="P583:P608" si="77">K583/0.26667</f>
        <v>24.473656863102672</v>
      </c>
      <c r="Q583">
        <f t="shared" ref="Q583:Q608" si="78">L583/0.26667</f>
        <v>19.303071609287059</v>
      </c>
      <c r="R583">
        <f t="shared" ref="R583:R608" si="79">M583/0.25</f>
        <v>17.462760925292962</v>
      </c>
      <c r="T583">
        <f t="shared" si="72"/>
        <v>25.383827739993986</v>
      </c>
      <c r="U583">
        <f t="shared" si="73"/>
        <v>18.38291626729001</v>
      </c>
      <c r="V583">
        <f t="shared" si="74"/>
        <v>0.72419796003919645</v>
      </c>
      <c r="W583" s="2">
        <f t="shared" si="75"/>
        <v>3.2518851313284663E-2</v>
      </c>
      <c r="Y583" s="13"/>
    </row>
    <row r="584" spans="1:27" x14ac:dyDescent="0.25">
      <c r="A584" t="s">
        <v>616</v>
      </c>
      <c r="B584" t="s">
        <v>562</v>
      </c>
      <c r="C584" t="s">
        <v>49</v>
      </c>
      <c r="D584" t="s">
        <v>15</v>
      </c>
      <c r="E584">
        <v>56</v>
      </c>
      <c r="F584">
        <v>1</v>
      </c>
      <c r="G584">
        <v>0</v>
      </c>
      <c r="J584">
        <v>1E-10</v>
      </c>
      <c r="K584">
        <v>1E-10</v>
      </c>
      <c r="L584">
        <v>1E-10</v>
      </c>
      <c r="M584">
        <v>1E-10</v>
      </c>
      <c r="O584">
        <f t="shared" si="76"/>
        <v>4.2863266180882982E-10</v>
      </c>
      <c r="P584">
        <f t="shared" si="77"/>
        <v>3.7499531255859303E-10</v>
      </c>
      <c r="Q584">
        <f t="shared" si="78"/>
        <v>3.7499531255859303E-10</v>
      </c>
      <c r="R584">
        <f t="shared" si="79"/>
        <v>4.0000000000000001E-10</v>
      </c>
      <c r="T584">
        <f t="shared" si="72"/>
        <v>4.0181398718371143E-10</v>
      </c>
      <c r="U584">
        <f t="shared" si="73"/>
        <v>3.874976562792965E-10</v>
      </c>
      <c r="V584">
        <f t="shared" si="74"/>
        <v>0.96437075024501462</v>
      </c>
      <c r="W584" s="2">
        <f t="shared" si="75"/>
        <v>0.6763012972827992</v>
      </c>
    </row>
    <row r="585" spans="1:27" x14ac:dyDescent="0.25">
      <c r="A585" t="s">
        <v>617</v>
      </c>
      <c r="B585" t="s">
        <v>562</v>
      </c>
      <c r="C585" t="s">
        <v>49</v>
      </c>
      <c r="D585" t="s">
        <v>15</v>
      </c>
      <c r="E585">
        <v>56</v>
      </c>
      <c r="F585">
        <v>2</v>
      </c>
      <c r="G585">
        <v>0</v>
      </c>
      <c r="J585">
        <v>13.7524003982544</v>
      </c>
      <c r="K585">
        <v>1E-10</v>
      </c>
      <c r="L585">
        <v>1E-10</v>
      </c>
      <c r="M585">
        <v>11.2845001220703</v>
      </c>
      <c r="O585">
        <f t="shared" si="76"/>
        <v>58.947279889645948</v>
      </c>
      <c r="P585">
        <f t="shared" si="77"/>
        <v>3.7499531255859303E-10</v>
      </c>
      <c r="Q585">
        <f t="shared" si="78"/>
        <v>3.7499531255859303E-10</v>
      </c>
      <c r="R585">
        <f t="shared" si="79"/>
        <v>45.1380004882812</v>
      </c>
      <c r="T585">
        <f t="shared" si="72"/>
        <v>29.473639945010472</v>
      </c>
      <c r="U585">
        <f t="shared" si="73"/>
        <v>22.569000244328098</v>
      </c>
      <c r="V585">
        <f t="shared" si="74"/>
        <v>0.76573508689240655</v>
      </c>
      <c r="W585" s="2">
        <f t="shared" si="75"/>
        <v>0.86960266785729246</v>
      </c>
    </row>
    <row r="586" spans="1:27" x14ac:dyDescent="0.25">
      <c r="A586" t="s">
        <v>618</v>
      </c>
      <c r="B586" t="s">
        <v>562</v>
      </c>
      <c r="C586" t="s">
        <v>49</v>
      </c>
      <c r="D586" t="s">
        <v>15</v>
      </c>
      <c r="E586">
        <v>56</v>
      </c>
      <c r="F586">
        <v>3</v>
      </c>
      <c r="G586">
        <v>0</v>
      </c>
      <c r="J586">
        <v>68.971702575683594</v>
      </c>
      <c r="K586">
        <v>75.056602478027301</v>
      </c>
      <c r="L586">
        <v>48.658599853515597</v>
      </c>
      <c r="M586">
        <v>49.738498687744098</v>
      </c>
      <c r="O586">
        <f t="shared" si="76"/>
        <v>295.63524464502183</v>
      </c>
      <c r="P586">
        <f t="shared" si="77"/>
        <v>281.45874105833911</v>
      </c>
      <c r="Q586">
        <f t="shared" si="78"/>
        <v>182.46746860732588</v>
      </c>
      <c r="R586">
        <f t="shared" si="79"/>
        <v>198.95399475097639</v>
      </c>
      <c r="T586">
        <f t="shared" si="72"/>
        <v>288.54699285168044</v>
      </c>
      <c r="U586">
        <f t="shared" si="73"/>
        <v>190.71073167915114</v>
      </c>
      <c r="V586">
        <f t="shared" si="74"/>
        <v>0.66093473993395835</v>
      </c>
      <c r="W586" s="2">
        <f t="shared" si="75"/>
        <v>1.2123943870661659E-2</v>
      </c>
      <c r="Y586" s="14"/>
    </row>
    <row r="587" spans="1:27" x14ac:dyDescent="0.25">
      <c r="A587" t="s">
        <v>619</v>
      </c>
      <c r="B587" t="s">
        <v>562</v>
      </c>
      <c r="C587" t="s">
        <v>49</v>
      </c>
      <c r="D587" t="s">
        <v>15</v>
      </c>
      <c r="E587">
        <v>56</v>
      </c>
      <c r="F587">
        <v>4</v>
      </c>
      <c r="G587">
        <v>0</v>
      </c>
      <c r="J587">
        <v>89.648399353027301</v>
      </c>
      <c r="K587">
        <v>102.59999847412099</v>
      </c>
      <c r="L587">
        <v>68.005203247070298</v>
      </c>
      <c r="M587">
        <v>67.3052978515625</v>
      </c>
      <c r="O587">
        <f t="shared" si="76"/>
        <v>384.26232041589071</v>
      </c>
      <c r="P587">
        <f t="shared" si="77"/>
        <v>384.74518496314164</v>
      </c>
      <c r="Q587">
        <f t="shared" si="78"/>
        <v>255.01632447245768</v>
      </c>
      <c r="R587">
        <f t="shared" si="79"/>
        <v>269.22119140625</v>
      </c>
      <c r="T587">
        <f t="shared" si="72"/>
        <v>384.5037526895162</v>
      </c>
      <c r="U587">
        <f t="shared" si="73"/>
        <v>262.11875793935383</v>
      </c>
      <c r="V587">
        <f t="shared" si="74"/>
        <v>0.68170663122503439</v>
      </c>
      <c r="W587" s="2">
        <f t="shared" si="75"/>
        <v>3.3548243474127502E-3</v>
      </c>
      <c r="Y587" s="14"/>
    </row>
    <row r="588" spans="1:27" x14ac:dyDescent="0.25">
      <c r="A588" t="s">
        <v>620</v>
      </c>
      <c r="B588" t="s">
        <v>562</v>
      </c>
      <c r="C588" t="s">
        <v>49</v>
      </c>
      <c r="D588" t="s">
        <v>15</v>
      </c>
      <c r="E588">
        <v>56</v>
      </c>
      <c r="F588">
        <v>5</v>
      </c>
      <c r="G588">
        <v>0</v>
      </c>
      <c r="J588">
        <v>87.250999450683594</v>
      </c>
      <c r="K588">
        <v>103.21199798584</v>
      </c>
      <c r="L588">
        <v>70.674102783203097</v>
      </c>
      <c r="M588">
        <v>66.414001464843807</v>
      </c>
      <c r="O588">
        <f t="shared" si="76"/>
        <v>373.98628140027256</v>
      </c>
      <c r="P588">
        <f t="shared" si="77"/>
        <v>387.0401544449694</v>
      </c>
      <c r="Q588">
        <f t="shared" si="78"/>
        <v>265.02457262985371</v>
      </c>
      <c r="R588">
        <f t="shared" si="79"/>
        <v>265.65600585937523</v>
      </c>
      <c r="T588">
        <f t="shared" si="72"/>
        <v>380.51321792262098</v>
      </c>
      <c r="U588">
        <f t="shared" si="73"/>
        <v>265.3402892446145</v>
      </c>
      <c r="V588">
        <f t="shared" si="74"/>
        <v>0.69732213428279011</v>
      </c>
      <c r="W588" s="2">
        <f t="shared" si="75"/>
        <v>3.2036277020806273E-3</v>
      </c>
      <c r="Y588" s="14"/>
    </row>
    <row r="589" spans="1:27" x14ac:dyDescent="0.25">
      <c r="A589" t="s">
        <v>621</v>
      </c>
      <c r="B589" t="s">
        <v>562</v>
      </c>
      <c r="C589" t="s">
        <v>49</v>
      </c>
      <c r="D589" t="s">
        <v>15</v>
      </c>
      <c r="E589">
        <v>56</v>
      </c>
      <c r="F589">
        <v>6</v>
      </c>
      <c r="G589">
        <v>0</v>
      </c>
      <c r="J589">
        <v>99.330802917480497</v>
      </c>
      <c r="K589">
        <v>113.55300140380901</v>
      </c>
      <c r="L589">
        <v>74.540901184082003</v>
      </c>
      <c r="M589">
        <v>72.200798034667997</v>
      </c>
      <c r="O589">
        <f t="shared" si="76"/>
        <v>425.76426454127943</v>
      </c>
      <c r="P589">
        <f t="shared" si="77"/>
        <v>425.81843253387706</v>
      </c>
      <c r="Q589">
        <f t="shared" si="78"/>
        <v>279.52488537924023</v>
      </c>
      <c r="R589">
        <f t="shared" si="79"/>
        <v>288.80319213867199</v>
      </c>
      <c r="T589">
        <f t="shared" si="72"/>
        <v>425.79134853757824</v>
      </c>
      <c r="U589">
        <f t="shared" si="73"/>
        <v>284.16403875895611</v>
      </c>
      <c r="V589">
        <f t="shared" si="74"/>
        <v>0.66737861099091167</v>
      </c>
      <c r="W589" s="2">
        <f t="shared" si="75"/>
        <v>1.0712724724942549E-3</v>
      </c>
      <c r="Y589" s="14"/>
    </row>
    <row r="590" spans="1:27" x14ac:dyDescent="0.25">
      <c r="A590" t="s">
        <v>622</v>
      </c>
      <c r="B590" t="s">
        <v>562</v>
      </c>
      <c r="C590" t="s">
        <v>49</v>
      </c>
      <c r="D590" t="s">
        <v>15</v>
      </c>
      <c r="E590">
        <v>56</v>
      </c>
      <c r="F590">
        <v>7</v>
      </c>
      <c r="G590">
        <v>0</v>
      </c>
      <c r="J590">
        <v>75.970001220703097</v>
      </c>
      <c r="K590">
        <v>86.055000305175795</v>
      </c>
      <c r="L590">
        <v>55.511398315429702</v>
      </c>
      <c r="M590">
        <v>51.782901763916001</v>
      </c>
      <c r="O590">
        <f t="shared" si="76"/>
        <v>325.6322384085002</v>
      </c>
      <c r="P590">
        <f t="shared" si="77"/>
        <v>322.70221736669214</v>
      </c>
      <c r="Q590">
        <f t="shared" si="78"/>
        <v>208.16514161859112</v>
      </c>
      <c r="R590">
        <f t="shared" si="79"/>
        <v>207.13160705566401</v>
      </c>
      <c r="T590">
        <f t="shared" si="72"/>
        <v>324.16722788759614</v>
      </c>
      <c r="U590">
        <f t="shared" si="73"/>
        <v>207.64837433712756</v>
      </c>
      <c r="V590">
        <f t="shared" si="74"/>
        <v>0.64055942881779804</v>
      </c>
      <c r="W590" s="2">
        <f t="shared" si="75"/>
        <v>1.7770673771212912E-4</v>
      </c>
      <c r="Y590" s="14"/>
      <c r="AA590" s="7"/>
    </row>
    <row r="591" spans="1:27" x14ac:dyDescent="0.25">
      <c r="A591" t="s">
        <v>623</v>
      </c>
      <c r="B591" t="s">
        <v>562</v>
      </c>
      <c r="C591" t="s">
        <v>49</v>
      </c>
      <c r="D591" t="s">
        <v>15</v>
      </c>
      <c r="E591">
        <v>56</v>
      </c>
      <c r="F591">
        <v>8</v>
      </c>
      <c r="G591">
        <v>0</v>
      </c>
      <c r="J591">
        <v>24.693300247192401</v>
      </c>
      <c r="K591">
        <v>29.640600204467798</v>
      </c>
      <c r="L591">
        <v>17.245800018310501</v>
      </c>
      <c r="M591">
        <v>18.0200004577637</v>
      </c>
      <c r="O591">
        <f t="shared" si="76"/>
        <v>105.84355013798714</v>
      </c>
      <c r="P591">
        <f t="shared" si="77"/>
        <v>111.15086138098697</v>
      </c>
      <c r="Q591">
        <f t="shared" si="78"/>
        <v>64.670941681893353</v>
      </c>
      <c r="R591">
        <f t="shared" si="79"/>
        <v>72.080001831054801</v>
      </c>
      <c r="T591">
        <f t="shared" si="72"/>
        <v>108.49720575948706</v>
      </c>
      <c r="U591">
        <f t="shared" si="73"/>
        <v>68.37547175647407</v>
      </c>
      <c r="V591">
        <f t="shared" si="74"/>
        <v>0.630204909682619</v>
      </c>
      <c r="W591" s="2">
        <f t="shared" si="75"/>
        <v>1.2655400468582984E-2</v>
      </c>
      <c r="Y591" s="14"/>
      <c r="AA591" s="7"/>
    </row>
    <row r="592" spans="1:27" x14ac:dyDescent="0.25">
      <c r="A592" t="s">
        <v>624</v>
      </c>
      <c r="B592" t="s">
        <v>562</v>
      </c>
      <c r="C592" t="s">
        <v>49</v>
      </c>
      <c r="D592" t="s">
        <v>15</v>
      </c>
      <c r="E592">
        <v>57</v>
      </c>
      <c r="F592">
        <v>2</v>
      </c>
      <c r="G592">
        <v>0</v>
      </c>
      <c r="J592">
        <v>1E-10</v>
      </c>
      <c r="K592">
        <v>1E-10</v>
      </c>
      <c r="L592">
        <v>1E-10</v>
      </c>
      <c r="M592">
        <v>1E-10</v>
      </c>
      <c r="O592">
        <f t="shared" si="76"/>
        <v>4.2863266180882982E-10</v>
      </c>
      <c r="P592">
        <f t="shared" si="77"/>
        <v>3.7499531255859303E-10</v>
      </c>
      <c r="Q592">
        <f t="shared" si="78"/>
        <v>3.7499531255859303E-10</v>
      </c>
      <c r="R592">
        <f t="shared" si="79"/>
        <v>4.0000000000000001E-10</v>
      </c>
      <c r="T592">
        <f t="shared" si="72"/>
        <v>4.0181398718371143E-10</v>
      </c>
      <c r="U592">
        <f t="shared" si="73"/>
        <v>3.874976562792965E-10</v>
      </c>
      <c r="V592">
        <f t="shared" si="74"/>
        <v>0.96437075024501462</v>
      </c>
      <c r="W592" s="2">
        <f t="shared" si="75"/>
        <v>0.6763012972827992</v>
      </c>
    </row>
    <row r="593" spans="1:27" x14ac:dyDescent="0.25">
      <c r="A593" t="s">
        <v>625</v>
      </c>
      <c r="B593" t="s">
        <v>562</v>
      </c>
      <c r="C593" t="s">
        <v>49</v>
      </c>
      <c r="D593" t="s">
        <v>15</v>
      </c>
      <c r="E593">
        <v>57</v>
      </c>
      <c r="F593">
        <v>3</v>
      </c>
      <c r="G593">
        <v>0</v>
      </c>
      <c r="J593">
        <v>6.2869200706481898</v>
      </c>
      <c r="K593">
        <v>4.7371401786804199</v>
      </c>
      <c r="L593">
        <v>1E-10</v>
      </c>
      <c r="M593">
        <v>2.2457199096679701</v>
      </c>
      <c r="O593">
        <f t="shared" si="76"/>
        <v>26.947792844612898</v>
      </c>
      <c r="P593">
        <f t="shared" si="77"/>
        <v>17.764053619381333</v>
      </c>
      <c r="Q593">
        <f t="shared" si="78"/>
        <v>3.7499531255859303E-10</v>
      </c>
      <c r="R593">
        <f t="shared" si="79"/>
        <v>8.9828796386718803</v>
      </c>
      <c r="T593">
        <f t="shared" si="72"/>
        <v>22.355923231997117</v>
      </c>
      <c r="U593">
        <f t="shared" si="73"/>
        <v>4.4914398195234382</v>
      </c>
      <c r="V593">
        <f t="shared" si="74"/>
        <v>0.20090603161022777</v>
      </c>
      <c r="W593" s="2">
        <f t="shared" si="75"/>
        <v>0.10861948595417059</v>
      </c>
      <c r="AA593" s="9"/>
    </row>
    <row r="594" spans="1:27" x14ac:dyDescent="0.25">
      <c r="A594" t="s">
        <v>626</v>
      </c>
      <c r="B594" t="s">
        <v>562</v>
      </c>
      <c r="C594" t="s">
        <v>49</v>
      </c>
      <c r="D594" t="s">
        <v>15</v>
      </c>
      <c r="E594">
        <v>57</v>
      </c>
      <c r="F594">
        <v>4</v>
      </c>
      <c r="G594">
        <v>0</v>
      </c>
      <c r="J594">
        <v>1E-10</v>
      </c>
      <c r="K594">
        <v>1E-10</v>
      </c>
      <c r="L594">
        <v>1E-10</v>
      </c>
      <c r="M594">
        <v>1E-10</v>
      </c>
      <c r="O594">
        <f t="shared" si="76"/>
        <v>4.2863266180882982E-10</v>
      </c>
      <c r="P594">
        <f t="shared" si="77"/>
        <v>3.7499531255859303E-10</v>
      </c>
      <c r="Q594">
        <f t="shared" si="78"/>
        <v>3.7499531255859303E-10</v>
      </c>
      <c r="R594">
        <f t="shared" si="79"/>
        <v>4.0000000000000001E-10</v>
      </c>
      <c r="T594">
        <f t="shared" si="72"/>
        <v>4.0181398718371143E-10</v>
      </c>
      <c r="U594">
        <f t="shared" si="73"/>
        <v>3.874976562792965E-10</v>
      </c>
      <c r="V594">
        <f t="shared" si="74"/>
        <v>0.96437075024501462</v>
      </c>
      <c r="W594" s="2">
        <f t="shared" si="75"/>
        <v>0.6763012972827992</v>
      </c>
    </row>
    <row r="595" spans="1:27" x14ac:dyDescent="0.25">
      <c r="A595" t="s">
        <v>627</v>
      </c>
      <c r="B595" t="s">
        <v>562</v>
      </c>
      <c r="C595" t="s">
        <v>49</v>
      </c>
      <c r="D595" t="s">
        <v>15</v>
      </c>
      <c r="E595">
        <v>58</v>
      </c>
      <c r="F595">
        <v>1</v>
      </c>
      <c r="G595">
        <v>0</v>
      </c>
      <c r="J595">
        <v>1E-10</v>
      </c>
      <c r="K595">
        <v>1E-10</v>
      </c>
      <c r="L595">
        <v>1E-10</v>
      </c>
      <c r="M595">
        <v>1E-10</v>
      </c>
      <c r="O595">
        <f t="shared" si="76"/>
        <v>4.2863266180882982E-10</v>
      </c>
      <c r="P595">
        <f t="shared" si="77"/>
        <v>3.7499531255859303E-10</v>
      </c>
      <c r="Q595">
        <f t="shared" si="78"/>
        <v>3.7499531255859303E-10</v>
      </c>
      <c r="R595">
        <f t="shared" si="79"/>
        <v>4.0000000000000001E-10</v>
      </c>
      <c r="T595">
        <f t="shared" si="72"/>
        <v>4.0181398718371143E-10</v>
      </c>
      <c r="U595">
        <f t="shared" si="73"/>
        <v>3.874976562792965E-10</v>
      </c>
      <c r="V595">
        <f t="shared" si="74"/>
        <v>0.96437075024501462</v>
      </c>
      <c r="W595" s="2">
        <f t="shared" si="75"/>
        <v>0.6763012972827992</v>
      </c>
    </row>
    <row r="596" spans="1:27" x14ac:dyDescent="0.25">
      <c r="A596" t="s">
        <v>628</v>
      </c>
      <c r="B596" t="s">
        <v>562</v>
      </c>
      <c r="C596" t="s">
        <v>49</v>
      </c>
      <c r="D596" t="s">
        <v>15</v>
      </c>
      <c r="E596">
        <v>58</v>
      </c>
      <c r="F596">
        <v>2</v>
      </c>
      <c r="G596">
        <v>0</v>
      </c>
      <c r="J596">
        <v>12.0763998031616</v>
      </c>
      <c r="K596">
        <v>1E-10</v>
      </c>
      <c r="L596">
        <v>5.6427698135376003</v>
      </c>
      <c r="M596">
        <v>6.7085800170898402</v>
      </c>
      <c r="O596">
        <f t="shared" si="76"/>
        <v>51.763393926967851</v>
      </c>
      <c r="P596">
        <f t="shared" si="77"/>
        <v>3.7499531255859303E-10</v>
      </c>
      <c r="Q596">
        <f t="shared" si="78"/>
        <v>21.160122299237258</v>
      </c>
      <c r="R596">
        <f t="shared" si="79"/>
        <v>26.834320068359361</v>
      </c>
      <c r="T596">
        <f t="shared" si="72"/>
        <v>25.881696963671423</v>
      </c>
      <c r="U596">
        <f t="shared" si="73"/>
        <v>23.99722118379831</v>
      </c>
      <c r="V596">
        <f t="shared" si="74"/>
        <v>0.92718886313682447</v>
      </c>
      <c r="W596" s="2">
        <f t="shared" si="75"/>
        <v>0.94888821091778353</v>
      </c>
    </row>
    <row r="597" spans="1:27" x14ac:dyDescent="0.25">
      <c r="A597" t="s">
        <v>629</v>
      </c>
      <c r="B597" t="s">
        <v>562</v>
      </c>
      <c r="C597" t="s">
        <v>49</v>
      </c>
      <c r="D597" t="s">
        <v>15</v>
      </c>
      <c r="E597">
        <v>58</v>
      </c>
      <c r="F597">
        <v>3</v>
      </c>
      <c r="G597">
        <v>0</v>
      </c>
      <c r="J597">
        <v>18.075700759887699</v>
      </c>
      <c r="K597">
        <v>15.215900421142599</v>
      </c>
      <c r="L597">
        <v>9.9535799026489293</v>
      </c>
      <c r="M597">
        <v>9.1238698959350604</v>
      </c>
      <c r="O597">
        <f t="shared" si="76"/>
        <v>77.478357307705522</v>
      </c>
      <c r="P597">
        <f t="shared" si="77"/>
        <v>57.05891334286796</v>
      </c>
      <c r="Q597">
        <f t="shared" si="78"/>
        <v>37.325458066707647</v>
      </c>
      <c r="R597">
        <f t="shared" si="79"/>
        <v>36.495479583740241</v>
      </c>
      <c r="T597">
        <f t="shared" si="72"/>
        <v>67.268635325286738</v>
      </c>
      <c r="U597">
        <f t="shared" si="73"/>
        <v>36.910468825223944</v>
      </c>
      <c r="V597">
        <f t="shared" si="74"/>
        <v>0.54870250669927068</v>
      </c>
      <c r="W597" s="2">
        <f t="shared" si="75"/>
        <v>9.7074607703733218E-2</v>
      </c>
      <c r="AA597" s="7"/>
    </row>
    <row r="598" spans="1:27" x14ac:dyDescent="0.25">
      <c r="A598" t="s">
        <v>630</v>
      </c>
      <c r="B598" t="s">
        <v>562</v>
      </c>
      <c r="C598" t="s">
        <v>49</v>
      </c>
      <c r="D598" t="s">
        <v>15</v>
      </c>
      <c r="E598">
        <v>58</v>
      </c>
      <c r="F598">
        <v>4</v>
      </c>
      <c r="G598">
        <v>0</v>
      </c>
      <c r="J598">
        <v>10.2389001846313</v>
      </c>
      <c r="K598">
        <v>9.1432399749755895</v>
      </c>
      <c r="L598">
        <v>5.1865401268005398</v>
      </c>
      <c r="M598">
        <v>4.9954199790954599</v>
      </c>
      <c r="O598">
        <f t="shared" si="76"/>
        <v>43.887270401334334</v>
      </c>
      <c r="P598">
        <f t="shared" si="77"/>
        <v>34.286721322141929</v>
      </c>
      <c r="Q598">
        <f t="shared" si="78"/>
        <v>19.44928235947253</v>
      </c>
      <c r="R598">
        <f t="shared" si="79"/>
        <v>19.981679916381839</v>
      </c>
      <c r="T598">
        <f t="shared" si="72"/>
        <v>39.086995861738131</v>
      </c>
      <c r="U598">
        <f t="shared" si="73"/>
        <v>19.715481137927185</v>
      </c>
      <c r="V598">
        <f t="shared" si="74"/>
        <v>0.50440001087999886</v>
      </c>
      <c r="W598" s="2">
        <f t="shared" si="75"/>
        <v>5.6430775815030643E-2</v>
      </c>
      <c r="AA598" s="7"/>
    </row>
    <row r="599" spans="1:27" x14ac:dyDescent="0.25">
      <c r="A599" t="s">
        <v>631</v>
      </c>
      <c r="B599" t="s">
        <v>562</v>
      </c>
      <c r="C599" t="s">
        <v>49</v>
      </c>
      <c r="D599" t="s">
        <v>15</v>
      </c>
      <c r="E599">
        <v>58</v>
      </c>
      <c r="F599">
        <v>5</v>
      </c>
      <c r="G599">
        <v>0</v>
      </c>
      <c r="J599">
        <v>6.9361901283264196</v>
      </c>
      <c r="K599">
        <v>6.0977401733398402</v>
      </c>
      <c r="L599">
        <v>3.8422200679779102</v>
      </c>
      <c r="M599">
        <v>3.58449006080627</v>
      </c>
      <c r="O599">
        <f t="shared" si="76"/>
        <v>29.730776375166823</v>
      </c>
      <c r="P599">
        <f t="shared" si="77"/>
        <v>22.866239822026625</v>
      </c>
      <c r="Q599">
        <f t="shared" si="78"/>
        <v>14.408145153102748</v>
      </c>
      <c r="R599">
        <f t="shared" si="79"/>
        <v>14.33796024322508</v>
      </c>
      <c r="T599">
        <f t="shared" si="72"/>
        <v>26.298508098596724</v>
      </c>
      <c r="U599">
        <f t="shared" si="73"/>
        <v>14.373052698163914</v>
      </c>
      <c r="V599">
        <f t="shared" si="74"/>
        <v>0.54653490777033287</v>
      </c>
      <c r="W599" s="2">
        <f t="shared" si="75"/>
        <v>7.3790862072842023E-2</v>
      </c>
      <c r="AA599" s="7"/>
    </row>
    <row r="600" spans="1:27" x14ac:dyDescent="0.25">
      <c r="A600" t="s">
        <v>632</v>
      </c>
      <c r="B600" t="s">
        <v>562</v>
      </c>
      <c r="C600" t="s">
        <v>49</v>
      </c>
      <c r="D600" t="s">
        <v>15</v>
      </c>
      <c r="E600">
        <v>58</v>
      </c>
      <c r="F600">
        <v>6</v>
      </c>
      <c r="G600">
        <v>0</v>
      </c>
      <c r="J600">
        <v>14.424699783325201</v>
      </c>
      <c r="K600">
        <v>17.321800231933601</v>
      </c>
      <c r="L600">
        <v>13.4786996841431</v>
      </c>
      <c r="M600">
        <v>10.4787998199463</v>
      </c>
      <c r="O600">
        <f t="shared" si="76"/>
        <v>61.828974639199316</v>
      </c>
      <c r="P600">
        <f t="shared" si="77"/>
        <v>64.955938920514498</v>
      </c>
      <c r="Q600">
        <f t="shared" si="78"/>
        <v>50.544492009386502</v>
      </c>
      <c r="R600">
        <f t="shared" si="79"/>
        <v>41.915199279785199</v>
      </c>
      <c r="T600">
        <f t="shared" si="72"/>
        <v>63.392456779856907</v>
      </c>
      <c r="U600">
        <f t="shared" si="73"/>
        <v>46.229845644585851</v>
      </c>
      <c r="V600">
        <f t="shared" si="74"/>
        <v>0.72926414265861816</v>
      </c>
      <c r="W600" s="2">
        <f t="shared" si="75"/>
        <v>6.4643976083597288E-2</v>
      </c>
    </row>
    <row r="601" spans="1:27" x14ac:dyDescent="0.25">
      <c r="A601" t="s">
        <v>633</v>
      </c>
      <c r="B601" t="s">
        <v>562</v>
      </c>
      <c r="C601" t="s">
        <v>49</v>
      </c>
      <c r="D601" t="s">
        <v>15</v>
      </c>
      <c r="E601">
        <v>58</v>
      </c>
      <c r="F601">
        <v>7</v>
      </c>
      <c r="G601">
        <v>0</v>
      </c>
      <c r="J601">
        <v>25.894599914550799</v>
      </c>
      <c r="K601">
        <v>33.344799041747997</v>
      </c>
      <c r="L601">
        <v>21.397600173950199</v>
      </c>
      <c r="M601">
        <v>18.454399108886701</v>
      </c>
      <c r="O601">
        <f t="shared" si="76"/>
        <v>110.99271287848606</v>
      </c>
      <c r="P601">
        <f t="shared" si="77"/>
        <v>125.04143338863763</v>
      </c>
      <c r="Q601">
        <f t="shared" si="78"/>
        <v>80.239997652342581</v>
      </c>
      <c r="R601">
        <f t="shared" si="79"/>
        <v>73.817596435546804</v>
      </c>
      <c r="T601">
        <f t="shared" si="72"/>
        <v>118.01707313356184</v>
      </c>
      <c r="U601">
        <f t="shared" si="73"/>
        <v>77.028797043944692</v>
      </c>
      <c r="V601">
        <f t="shared" si="74"/>
        <v>0.65269197920855027</v>
      </c>
      <c r="W601" s="2">
        <f t="shared" si="75"/>
        <v>3.3721422308719523E-2</v>
      </c>
      <c r="Y601" s="13"/>
      <c r="AA601" s="7"/>
    </row>
    <row r="602" spans="1:27" x14ac:dyDescent="0.25">
      <c r="A602" t="s">
        <v>634</v>
      </c>
      <c r="B602" t="s">
        <v>562</v>
      </c>
      <c r="C602" t="s">
        <v>49</v>
      </c>
      <c r="D602" t="s">
        <v>15</v>
      </c>
      <c r="E602">
        <v>58</v>
      </c>
      <c r="F602">
        <v>8</v>
      </c>
      <c r="G602">
        <v>0</v>
      </c>
      <c r="J602">
        <v>26.240800857543899</v>
      </c>
      <c r="K602">
        <v>30.812200546264599</v>
      </c>
      <c r="L602">
        <v>19.3661003112793</v>
      </c>
      <c r="M602">
        <v>17.554100036621101</v>
      </c>
      <c r="O602">
        <f t="shared" si="76"/>
        <v>112.47664319564466</v>
      </c>
      <c r="P602">
        <f t="shared" si="77"/>
        <v>115.54430774464542</v>
      </c>
      <c r="Q602">
        <f t="shared" si="78"/>
        <v>72.621968392692466</v>
      </c>
      <c r="R602">
        <f t="shared" si="79"/>
        <v>70.216400146484403</v>
      </c>
      <c r="T602">
        <f t="shared" si="72"/>
        <v>114.01047547014504</v>
      </c>
      <c r="U602">
        <f t="shared" si="73"/>
        <v>71.419184269588442</v>
      </c>
      <c r="V602">
        <f t="shared" si="74"/>
        <v>0.62642651015248485</v>
      </c>
      <c r="W602" s="2">
        <f t="shared" si="75"/>
        <v>2.0878713916071033E-3</v>
      </c>
      <c r="Y602" s="14"/>
      <c r="AA602" s="7"/>
    </row>
    <row r="603" spans="1:27" x14ac:dyDescent="0.25">
      <c r="A603" t="s">
        <v>635</v>
      </c>
      <c r="B603" t="s">
        <v>562</v>
      </c>
      <c r="C603" t="s">
        <v>49</v>
      </c>
      <c r="D603" t="s">
        <v>15</v>
      </c>
      <c r="E603">
        <v>58</v>
      </c>
      <c r="F603">
        <v>9</v>
      </c>
      <c r="G603">
        <v>0</v>
      </c>
      <c r="J603">
        <v>12.966199874877899</v>
      </c>
      <c r="K603">
        <v>12.3001003265381</v>
      </c>
      <c r="L603">
        <v>6.5686302185058603</v>
      </c>
      <c r="M603">
        <v>6.03649997711182</v>
      </c>
      <c r="O603">
        <f t="shared" si="76"/>
        <v>55.577367659142304</v>
      </c>
      <c r="P603">
        <f t="shared" si="77"/>
        <v>46.124799664522065</v>
      </c>
      <c r="Q603">
        <f t="shared" si="78"/>
        <v>24.63205541870424</v>
      </c>
      <c r="R603">
        <f t="shared" si="79"/>
        <v>24.14599990844728</v>
      </c>
      <c r="T603">
        <f t="shared" si="72"/>
        <v>50.851083661832185</v>
      </c>
      <c r="U603">
        <f t="shared" si="73"/>
        <v>24.38902766357576</v>
      </c>
      <c r="V603">
        <f t="shared" si="74"/>
        <v>0.47961667495164279</v>
      </c>
      <c r="W603" s="2">
        <f t="shared" si="75"/>
        <v>3.052743768225058E-2</v>
      </c>
      <c r="Y603" s="13"/>
      <c r="AA603" s="8"/>
    </row>
    <row r="604" spans="1:27" x14ac:dyDescent="0.25">
      <c r="A604" t="s">
        <v>636</v>
      </c>
      <c r="B604" t="s">
        <v>562</v>
      </c>
      <c r="C604" t="s">
        <v>49</v>
      </c>
      <c r="D604" t="s">
        <v>15</v>
      </c>
      <c r="E604">
        <v>59</v>
      </c>
      <c r="F604">
        <v>2</v>
      </c>
      <c r="G604">
        <v>0</v>
      </c>
      <c r="J604">
        <v>1E-10</v>
      </c>
      <c r="K604">
        <v>1E-10</v>
      </c>
      <c r="L604">
        <v>1E-10</v>
      </c>
      <c r="M604">
        <v>1E-10</v>
      </c>
      <c r="O604">
        <f t="shared" si="76"/>
        <v>4.2863266180882982E-10</v>
      </c>
      <c r="P604">
        <f t="shared" si="77"/>
        <v>3.7499531255859303E-10</v>
      </c>
      <c r="Q604">
        <f t="shared" si="78"/>
        <v>3.7499531255859303E-10</v>
      </c>
      <c r="R604">
        <f t="shared" si="79"/>
        <v>4.0000000000000001E-10</v>
      </c>
      <c r="T604">
        <f t="shared" si="72"/>
        <v>4.0181398718371143E-10</v>
      </c>
      <c r="U604">
        <f t="shared" si="73"/>
        <v>3.874976562792965E-10</v>
      </c>
      <c r="V604">
        <f t="shared" si="74"/>
        <v>0.96437075024501462</v>
      </c>
      <c r="W604" s="2">
        <f t="shared" si="75"/>
        <v>0.6763012972827992</v>
      </c>
    </row>
    <row r="605" spans="1:27" x14ac:dyDescent="0.25">
      <c r="A605" t="s">
        <v>637</v>
      </c>
      <c r="B605" t="s">
        <v>562</v>
      </c>
      <c r="C605" t="s">
        <v>49</v>
      </c>
      <c r="D605" t="s">
        <v>15</v>
      </c>
      <c r="E605">
        <v>59</v>
      </c>
      <c r="F605">
        <v>3</v>
      </c>
      <c r="G605">
        <v>0</v>
      </c>
      <c r="J605">
        <v>1E-10</v>
      </c>
      <c r="K605">
        <v>1E-10</v>
      </c>
      <c r="L605">
        <v>1E-10</v>
      </c>
      <c r="M605">
        <v>1E-10</v>
      </c>
      <c r="O605">
        <f t="shared" si="76"/>
        <v>4.2863266180882982E-10</v>
      </c>
      <c r="P605">
        <f t="shared" si="77"/>
        <v>3.7499531255859303E-10</v>
      </c>
      <c r="Q605">
        <f t="shared" si="78"/>
        <v>3.7499531255859303E-10</v>
      </c>
      <c r="R605">
        <f t="shared" si="79"/>
        <v>4.0000000000000001E-10</v>
      </c>
      <c r="T605">
        <f t="shared" si="72"/>
        <v>4.0181398718371143E-10</v>
      </c>
      <c r="U605">
        <f t="shared" si="73"/>
        <v>3.874976562792965E-10</v>
      </c>
      <c r="V605">
        <f t="shared" si="74"/>
        <v>0.96437075024501462</v>
      </c>
      <c r="W605" s="2">
        <f t="shared" si="75"/>
        <v>0.6763012972827992</v>
      </c>
    </row>
    <row r="606" spans="1:27" x14ac:dyDescent="0.25">
      <c r="A606" t="s">
        <v>638</v>
      </c>
      <c r="B606" t="s">
        <v>562</v>
      </c>
      <c r="C606" t="s">
        <v>49</v>
      </c>
      <c r="D606" t="s">
        <v>15</v>
      </c>
      <c r="E606">
        <v>60</v>
      </c>
      <c r="F606">
        <v>2</v>
      </c>
      <c r="G606">
        <v>0</v>
      </c>
      <c r="J606">
        <v>1E-10</v>
      </c>
      <c r="K606">
        <v>1E-10</v>
      </c>
      <c r="L606">
        <v>1E-10</v>
      </c>
      <c r="M606">
        <v>1E-10</v>
      </c>
      <c r="O606">
        <f t="shared" si="76"/>
        <v>4.2863266180882982E-10</v>
      </c>
      <c r="P606">
        <f t="shared" si="77"/>
        <v>3.7499531255859303E-10</v>
      </c>
      <c r="Q606">
        <f t="shared" si="78"/>
        <v>3.7499531255859303E-10</v>
      </c>
      <c r="R606">
        <f t="shared" si="79"/>
        <v>4.0000000000000001E-10</v>
      </c>
      <c r="T606">
        <f t="shared" si="72"/>
        <v>4.0181398718371143E-10</v>
      </c>
      <c r="U606">
        <f t="shared" si="73"/>
        <v>3.874976562792965E-10</v>
      </c>
      <c r="V606">
        <f t="shared" si="74"/>
        <v>0.96437075024501462</v>
      </c>
      <c r="W606" s="2">
        <f t="shared" si="75"/>
        <v>0.6763012972827992</v>
      </c>
    </row>
    <row r="607" spans="1:27" x14ac:dyDescent="0.25">
      <c r="A607" t="s">
        <v>639</v>
      </c>
      <c r="B607" t="s">
        <v>562</v>
      </c>
      <c r="C607" t="s">
        <v>49</v>
      </c>
      <c r="D607" t="s">
        <v>15</v>
      </c>
      <c r="E607">
        <v>60</v>
      </c>
      <c r="F607">
        <v>3</v>
      </c>
      <c r="G607">
        <v>0</v>
      </c>
      <c r="J607">
        <v>1E-10</v>
      </c>
      <c r="K607">
        <v>7.9862899780273402</v>
      </c>
      <c r="L607">
        <v>5.2058801651001003</v>
      </c>
      <c r="M607">
        <v>1E-10</v>
      </c>
      <c r="O607">
        <f t="shared" si="76"/>
        <v>4.2863266180882982E-10</v>
      </c>
      <c r="P607">
        <f t="shared" si="77"/>
        <v>29.94821306493921</v>
      </c>
      <c r="Q607">
        <f t="shared" si="78"/>
        <v>19.52180659654292</v>
      </c>
      <c r="R607">
        <f t="shared" si="79"/>
        <v>4.0000000000000001E-10</v>
      </c>
      <c r="T607">
        <f t="shared" si="72"/>
        <v>14.974106532683921</v>
      </c>
      <c r="U607">
        <f t="shared" si="73"/>
        <v>9.7609032984714599</v>
      </c>
      <c r="V607">
        <f t="shared" si="74"/>
        <v>0.65185213402658626</v>
      </c>
      <c r="W607" s="2">
        <f t="shared" si="75"/>
        <v>0.79801911689060212</v>
      </c>
      <c r="AA607" s="7"/>
    </row>
    <row r="608" spans="1:27" x14ac:dyDescent="0.25">
      <c r="A608" t="s">
        <v>640</v>
      </c>
      <c r="B608" t="s">
        <v>562</v>
      </c>
      <c r="C608" t="s">
        <v>49</v>
      </c>
      <c r="D608" t="s">
        <v>15</v>
      </c>
      <c r="E608">
        <v>60</v>
      </c>
      <c r="F608">
        <v>4</v>
      </c>
      <c r="G608">
        <v>0</v>
      </c>
      <c r="J608">
        <v>11.357500076293899</v>
      </c>
      <c r="K608">
        <v>6.8552198410034197</v>
      </c>
      <c r="L608">
        <v>1E-10</v>
      </c>
      <c r="M608">
        <v>1E-10</v>
      </c>
      <c r="O608">
        <f t="shared" si="76"/>
        <v>48.681954891958419</v>
      </c>
      <c r="P608">
        <f t="shared" si="77"/>
        <v>25.706753069349457</v>
      </c>
      <c r="Q608">
        <f t="shared" si="78"/>
        <v>3.7499531255859303E-10</v>
      </c>
      <c r="R608">
        <f t="shared" si="79"/>
        <v>4.0000000000000001E-10</v>
      </c>
      <c r="T608">
        <f t="shared" si="72"/>
        <v>37.194353980653936</v>
      </c>
      <c r="U608">
        <f t="shared" si="73"/>
        <v>3.874976562792965E-10</v>
      </c>
      <c r="V608">
        <f t="shared" si="74"/>
        <v>1.0418184880448451E-11</v>
      </c>
      <c r="W608" s="2">
        <f t="shared" si="75"/>
        <v>8.3602088553036191E-2</v>
      </c>
      <c r="AA608" s="10"/>
    </row>
    <row r="609" spans="15:18" x14ac:dyDescent="0.25">
      <c r="O609">
        <f t="shared" ref="O609" si="80">J609/0.7</f>
        <v>0</v>
      </c>
      <c r="P609">
        <f t="shared" ref="P609" si="81">K609/0.8</f>
        <v>0</v>
      </c>
      <c r="Q609">
        <f t="shared" ref="Q609" si="82">L609/0.8</f>
        <v>0</v>
      </c>
      <c r="R609">
        <f t="shared" ref="R609" si="83">M609/0.75</f>
        <v>0</v>
      </c>
    </row>
  </sheetData>
  <autoFilter ref="A5:AA608">
    <sortState ref="A5:AA607">
      <sortCondition ref="A4:A607"/>
    </sortState>
  </autoFilter>
  <mergeCells count="2">
    <mergeCell ref="J1:M1"/>
    <mergeCell ref="O1:R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opLeftCell="B55" zoomScale="78" zoomScaleNormal="78" workbookViewId="0">
      <selection activeCell="B1" sqref="B1"/>
    </sheetView>
  </sheetViews>
  <sheetFormatPr baseColWidth="10" defaultRowHeight="15" x14ac:dyDescent="0.25"/>
  <cols>
    <col min="1" max="1" width="26.28515625" customWidth="1"/>
    <col min="27" max="27" width="11.42578125" style="2"/>
    <col min="28" max="28" width="11.42578125" style="3"/>
    <col min="29" max="32" width="5.140625" style="17" customWidth="1"/>
    <col min="33" max="33" width="11.42578125" style="2"/>
  </cols>
  <sheetData>
    <row r="1" spans="1:32" ht="33.75" x14ac:dyDescent="0.5">
      <c r="B1" s="30" t="s">
        <v>669</v>
      </c>
      <c r="J1" s="37" t="s">
        <v>658</v>
      </c>
      <c r="K1" s="38"/>
      <c r="L1" s="38"/>
      <c r="M1" s="38"/>
      <c r="O1" s="39" t="s">
        <v>659</v>
      </c>
      <c r="P1" s="38"/>
      <c r="Q1" s="38"/>
      <c r="R1" s="38"/>
    </row>
    <row r="2" spans="1:32" x14ac:dyDescent="0.25">
      <c r="A2" t="s">
        <v>0</v>
      </c>
      <c r="B2" t="s">
        <v>1</v>
      </c>
      <c r="C2" t="s">
        <v>2</v>
      </c>
      <c r="D2" t="s">
        <v>641</v>
      </c>
      <c r="E2" t="s">
        <v>3</v>
      </c>
      <c r="F2" t="s">
        <v>4</v>
      </c>
      <c r="G2" t="s">
        <v>5</v>
      </c>
      <c r="H2" t="s">
        <v>642</v>
      </c>
    </row>
    <row r="3" spans="1:32" x14ac:dyDescent="0.25">
      <c r="H3" t="s">
        <v>643</v>
      </c>
      <c r="J3" t="s">
        <v>662</v>
      </c>
      <c r="K3" t="s">
        <v>663</v>
      </c>
      <c r="L3" t="s">
        <v>664</v>
      </c>
      <c r="M3" t="s">
        <v>665</v>
      </c>
      <c r="O3" t="s">
        <v>662</v>
      </c>
      <c r="P3" t="s">
        <v>663</v>
      </c>
      <c r="Q3" t="s">
        <v>664</v>
      </c>
      <c r="R3" t="s">
        <v>665</v>
      </c>
      <c r="T3" t="s">
        <v>11</v>
      </c>
      <c r="U3" t="s">
        <v>666</v>
      </c>
      <c r="W3" s="2"/>
    </row>
    <row r="4" spans="1:32" x14ac:dyDescent="0.25">
      <c r="H4" t="s">
        <v>10</v>
      </c>
      <c r="J4" t="s">
        <v>661</v>
      </c>
      <c r="K4" t="s">
        <v>661</v>
      </c>
      <c r="L4" t="s">
        <v>660</v>
      </c>
      <c r="M4" t="s">
        <v>660</v>
      </c>
      <c r="O4" t="s">
        <v>661</v>
      </c>
      <c r="P4" t="s">
        <v>661</v>
      </c>
      <c r="Q4" t="s">
        <v>660</v>
      </c>
      <c r="R4" t="s">
        <v>660</v>
      </c>
      <c r="T4" t="s">
        <v>648</v>
      </c>
      <c r="U4" t="s">
        <v>648</v>
      </c>
      <c r="V4" t="s">
        <v>667</v>
      </c>
      <c r="W4" s="2" t="s">
        <v>668</v>
      </c>
      <c r="AC4" s="18"/>
      <c r="AD4" s="18"/>
      <c r="AE4" s="18"/>
      <c r="AF4" s="18"/>
    </row>
    <row r="5" spans="1:32" x14ac:dyDescent="0.25">
      <c r="AC5" s="18"/>
      <c r="AD5" s="18"/>
      <c r="AE5" s="18"/>
      <c r="AF5" s="18"/>
    </row>
    <row r="6" spans="1:32" x14ac:dyDescent="0.25">
      <c r="A6" t="s">
        <v>96</v>
      </c>
      <c r="B6" t="s">
        <v>48</v>
      </c>
      <c r="C6" t="s">
        <v>49</v>
      </c>
      <c r="D6" t="s">
        <v>20</v>
      </c>
      <c r="E6">
        <v>38</v>
      </c>
      <c r="F6">
        <v>2</v>
      </c>
      <c r="G6">
        <v>0</v>
      </c>
      <c r="J6">
        <v>1E-10</v>
      </c>
      <c r="K6">
        <v>1E-10</v>
      </c>
      <c r="L6">
        <v>8.26941013336182</v>
      </c>
      <c r="M6">
        <v>9.9813404083252006</v>
      </c>
      <c r="O6">
        <f t="shared" ref="O6:O37" si="0">J6/0.2333</f>
        <v>4.2863266180882982E-10</v>
      </c>
      <c r="P6">
        <f t="shared" ref="P6:P37" si="1">K6/0.26667</f>
        <v>3.7499531255859303E-10</v>
      </c>
      <c r="Q6">
        <f t="shared" ref="Q6:Q37" si="2">L6/0.26667</f>
        <v>31.009900376352117</v>
      </c>
      <c r="R6">
        <f t="shared" ref="R6:R37" si="3">M6/0.25</f>
        <v>39.925361633300803</v>
      </c>
      <c r="T6">
        <f t="shared" ref="T6:T37" si="4">AVERAGE(O6:P6)</f>
        <v>4.0181398718371143E-10</v>
      </c>
      <c r="U6">
        <f t="shared" ref="U6:U37" si="5">AVERAGE(Q6:R6)</f>
        <v>35.467631004826458</v>
      </c>
      <c r="V6">
        <f t="shared" ref="V6:V37" si="6">U6/T6</f>
        <v>88268781416.537582</v>
      </c>
      <c r="W6" s="2">
        <f t="shared" ref="W6:W37" si="7">_xlfn.T.TEST(O6:P6,Q6:R6,2,2)</f>
        <v>1.5431878819558546E-2</v>
      </c>
      <c r="X6" s="2"/>
      <c r="Y6" s="13"/>
      <c r="Z6" s="2"/>
      <c r="AA6" s="4"/>
      <c r="AC6" s="17">
        <v>1.4285714285714288E-10</v>
      </c>
      <c r="AD6" s="17">
        <v>1.2500000000000001E-10</v>
      </c>
      <c r="AE6" s="17">
        <v>10.336762666702274</v>
      </c>
      <c r="AF6" s="17">
        <v>13.308453877766935</v>
      </c>
    </row>
    <row r="7" spans="1:32" x14ac:dyDescent="0.25">
      <c r="A7" t="s">
        <v>90</v>
      </c>
      <c r="B7" t="s">
        <v>48</v>
      </c>
      <c r="C7" t="s">
        <v>49</v>
      </c>
      <c r="D7" t="s">
        <v>20</v>
      </c>
      <c r="E7">
        <v>40</v>
      </c>
      <c r="F7">
        <v>6</v>
      </c>
      <c r="G7">
        <v>0</v>
      </c>
      <c r="J7">
        <v>1E-10</v>
      </c>
      <c r="K7">
        <v>1E-10</v>
      </c>
      <c r="L7">
        <v>3.4682800769805899</v>
      </c>
      <c r="M7">
        <v>2.6424000263214098</v>
      </c>
      <c r="O7">
        <f t="shared" si="0"/>
        <v>4.2863266180882982E-10</v>
      </c>
      <c r="P7">
        <f t="shared" si="1"/>
        <v>3.7499531255859303E-10</v>
      </c>
      <c r="Q7">
        <f t="shared" si="2"/>
        <v>13.005887715080773</v>
      </c>
      <c r="R7">
        <f t="shared" si="3"/>
        <v>10.569600105285639</v>
      </c>
      <c r="T7">
        <f t="shared" si="4"/>
        <v>4.0181398718371143E-10</v>
      </c>
      <c r="U7">
        <f t="shared" si="5"/>
        <v>11.787743910183206</v>
      </c>
      <c r="V7">
        <f t="shared" si="6"/>
        <v>29336320501.938595</v>
      </c>
      <c r="W7" s="2">
        <f t="shared" si="7"/>
        <v>1.0511049928269884E-2</v>
      </c>
      <c r="X7" s="2"/>
      <c r="Y7" s="14"/>
      <c r="Z7" s="2"/>
      <c r="AA7" s="4"/>
      <c r="AC7" s="17">
        <v>1.4285714285714288E-10</v>
      </c>
      <c r="AD7" s="17">
        <v>1.2500000000000001E-10</v>
      </c>
      <c r="AE7" s="17">
        <v>4.3353500962257367</v>
      </c>
      <c r="AF7" s="17">
        <v>3.5232000350952131</v>
      </c>
    </row>
    <row r="8" spans="1:32" x14ac:dyDescent="0.25">
      <c r="A8" t="s">
        <v>67</v>
      </c>
      <c r="B8" t="s">
        <v>48</v>
      </c>
      <c r="C8" t="s">
        <v>49</v>
      </c>
      <c r="D8" t="s">
        <v>20</v>
      </c>
      <c r="E8">
        <v>38</v>
      </c>
      <c r="F8">
        <v>6</v>
      </c>
      <c r="G8">
        <v>0</v>
      </c>
      <c r="J8">
        <v>1E-10</v>
      </c>
      <c r="K8">
        <v>1E-10</v>
      </c>
      <c r="L8">
        <v>5.0734300613403303</v>
      </c>
      <c r="M8">
        <v>1E-10</v>
      </c>
      <c r="O8">
        <f t="shared" si="0"/>
        <v>4.2863266180882982E-10</v>
      </c>
      <c r="P8">
        <f t="shared" si="1"/>
        <v>3.7499531255859303E-10</v>
      </c>
      <c r="Q8">
        <f t="shared" si="2"/>
        <v>19.025124915964788</v>
      </c>
      <c r="R8">
        <f t="shared" si="3"/>
        <v>4.0000000000000001E-10</v>
      </c>
      <c r="T8">
        <f t="shared" si="4"/>
        <v>4.0181398718371143E-10</v>
      </c>
      <c r="U8">
        <f t="shared" si="5"/>
        <v>9.5125624581823942</v>
      </c>
      <c r="V8">
        <f t="shared" si="6"/>
        <v>23674045109.418259</v>
      </c>
      <c r="W8" s="2">
        <f t="shared" si="7"/>
        <v>0.42264973081044754</v>
      </c>
      <c r="X8" s="2"/>
      <c r="Y8" s="2"/>
      <c r="Z8" s="2"/>
      <c r="AA8" s="4"/>
      <c r="AC8" s="17">
        <v>1.4285714285714288E-10</v>
      </c>
      <c r="AD8" s="17">
        <v>1.2500000000000001E-10</v>
      </c>
      <c r="AE8" s="17">
        <v>6.3417875766754124</v>
      </c>
      <c r="AF8" s="17">
        <v>1.3333333333333334E-10</v>
      </c>
    </row>
    <row r="9" spans="1:32" x14ac:dyDescent="0.25">
      <c r="A9" t="s">
        <v>95</v>
      </c>
      <c r="B9" t="s">
        <v>48</v>
      </c>
      <c r="C9" t="s">
        <v>49</v>
      </c>
      <c r="D9" t="s">
        <v>20</v>
      </c>
      <c r="E9">
        <v>37</v>
      </c>
      <c r="F9">
        <v>2</v>
      </c>
      <c r="G9">
        <v>0</v>
      </c>
      <c r="J9">
        <v>1E-10</v>
      </c>
      <c r="K9">
        <v>1E-10</v>
      </c>
      <c r="L9">
        <v>1E-10</v>
      </c>
      <c r="M9">
        <v>4.4686799049377397</v>
      </c>
      <c r="O9">
        <f t="shared" si="0"/>
        <v>4.2863266180882982E-10</v>
      </c>
      <c r="P9">
        <f t="shared" si="1"/>
        <v>3.7499531255859303E-10</v>
      </c>
      <c r="Q9">
        <f t="shared" si="2"/>
        <v>3.7499531255859303E-10</v>
      </c>
      <c r="R9">
        <f t="shared" si="3"/>
        <v>17.874719619750959</v>
      </c>
      <c r="T9">
        <f t="shared" si="4"/>
        <v>4.0181398718371143E-10</v>
      </c>
      <c r="U9">
        <f t="shared" si="5"/>
        <v>8.9373598100629774</v>
      </c>
      <c r="V9">
        <f t="shared" si="6"/>
        <v>22242530362.629639</v>
      </c>
      <c r="W9" s="2">
        <f t="shared" si="7"/>
        <v>0.42264973081152923</v>
      </c>
      <c r="X9" s="2"/>
      <c r="Y9" s="2"/>
      <c r="Z9" s="2"/>
      <c r="AA9" s="4"/>
      <c r="AC9" s="17">
        <v>1.4285714285714288E-10</v>
      </c>
      <c r="AD9" s="17">
        <v>1.2500000000000001E-10</v>
      </c>
      <c r="AE9" s="17">
        <v>1.2500000000000001E-10</v>
      </c>
      <c r="AF9" s="17">
        <v>5.9582398732503199</v>
      </c>
    </row>
    <row r="10" spans="1:32" x14ac:dyDescent="0.25">
      <c r="A10" t="s">
        <v>102</v>
      </c>
      <c r="B10" t="s">
        <v>48</v>
      </c>
      <c r="C10" t="s">
        <v>49</v>
      </c>
      <c r="D10" t="s">
        <v>20</v>
      </c>
      <c r="E10">
        <v>40</v>
      </c>
      <c r="F10">
        <v>6</v>
      </c>
      <c r="G10">
        <v>0</v>
      </c>
      <c r="J10">
        <v>1E-10</v>
      </c>
      <c r="K10">
        <v>1E-10</v>
      </c>
      <c r="L10">
        <v>1.6996500492095901</v>
      </c>
      <c r="M10">
        <v>1.28726994991302</v>
      </c>
      <c r="O10">
        <f t="shared" si="0"/>
        <v>4.2863266180882982E-10</v>
      </c>
      <c r="P10">
        <f t="shared" si="1"/>
        <v>3.7499531255859303E-10</v>
      </c>
      <c r="Q10">
        <f t="shared" si="2"/>
        <v>6.3736080144357823</v>
      </c>
      <c r="R10">
        <f t="shared" si="3"/>
        <v>5.1490797996520801</v>
      </c>
      <c r="T10">
        <f t="shared" si="4"/>
        <v>4.0181398718371143E-10</v>
      </c>
      <c r="U10">
        <f t="shared" si="5"/>
        <v>5.7613439070439316</v>
      </c>
      <c r="V10">
        <f t="shared" si="6"/>
        <v>14338335873.832624</v>
      </c>
      <c r="W10" s="2">
        <f t="shared" si="7"/>
        <v>1.1105752899184385E-2</v>
      </c>
      <c r="X10" s="2"/>
      <c r="Y10" s="14"/>
      <c r="Z10" s="2"/>
      <c r="AA10" s="4"/>
      <c r="AC10" s="17">
        <v>1.4285714285714288E-10</v>
      </c>
      <c r="AD10" s="17">
        <v>1.2500000000000001E-10</v>
      </c>
      <c r="AE10" s="17">
        <v>2.1245625615119876</v>
      </c>
      <c r="AF10" s="17">
        <v>1.71635993321736</v>
      </c>
    </row>
    <row r="11" spans="1:32" x14ac:dyDescent="0.25">
      <c r="A11" t="s">
        <v>66</v>
      </c>
      <c r="B11" t="s">
        <v>48</v>
      </c>
      <c r="C11" t="s">
        <v>49</v>
      </c>
      <c r="D11" t="s">
        <v>20</v>
      </c>
      <c r="E11">
        <v>38</v>
      </c>
      <c r="F11">
        <v>5</v>
      </c>
      <c r="G11">
        <v>0</v>
      </c>
      <c r="J11">
        <v>1E-10</v>
      </c>
      <c r="K11">
        <v>1E-10</v>
      </c>
      <c r="L11">
        <v>1.6190600395202599</v>
      </c>
      <c r="M11">
        <v>1E-10</v>
      </c>
      <c r="O11">
        <f t="shared" si="0"/>
        <v>4.2863266180882982E-10</v>
      </c>
      <c r="P11">
        <f t="shared" si="1"/>
        <v>3.7499531255859303E-10</v>
      </c>
      <c r="Q11">
        <f t="shared" si="2"/>
        <v>6.0713992557102774</v>
      </c>
      <c r="R11">
        <f t="shared" si="3"/>
        <v>4.0000000000000001E-10</v>
      </c>
      <c r="T11">
        <f t="shared" si="4"/>
        <v>4.0181398718371143E-10</v>
      </c>
      <c r="U11">
        <f t="shared" si="5"/>
        <v>3.0356996280551387</v>
      </c>
      <c r="V11">
        <f t="shared" si="6"/>
        <v>7554987444.1458931</v>
      </c>
      <c r="W11" s="2">
        <f t="shared" si="7"/>
        <v>0.42264973081060431</v>
      </c>
      <c r="X11" s="2"/>
      <c r="Y11" s="2"/>
      <c r="Z11" s="2"/>
      <c r="AA11" s="4"/>
      <c r="AC11" s="17">
        <v>1.2500000000000001E-10</v>
      </c>
      <c r="AD11" s="18"/>
      <c r="AE11" s="17">
        <v>2.0238250494003247</v>
      </c>
      <c r="AF11" s="17">
        <v>1.3333333333333334E-10</v>
      </c>
    </row>
    <row r="12" spans="1:32" x14ac:dyDescent="0.25">
      <c r="A12" t="s">
        <v>99</v>
      </c>
      <c r="B12" t="s">
        <v>48</v>
      </c>
      <c r="C12" t="s">
        <v>49</v>
      </c>
      <c r="D12" t="s">
        <v>20</v>
      </c>
      <c r="E12">
        <v>38</v>
      </c>
      <c r="F12">
        <v>5</v>
      </c>
      <c r="G12">
        <v>0</v>
      </c>
      <c r="J12">
        <v>1E-10</v>
      </c>
      <c r="K12">
        <v>1E-10</v>
      </c>
      <c r="L12">
        <v>1.43870997428894</v>
      </c>
      <c r="M12">
        <v>1E-10</v>
      </c>
      <c r="O12">
        <f t="shared" si="0"/>
        <v>4.2863266180882982E-10</v>
      </c>
      <c r="P12">
        <f t="shared" si="1"/>
        <v>3.7499531255859303E-10</v>
      </c>
      <c r="Q12">
        <f t="shared" si="2"/>
        <v>5.3950949648964635</v>
      </c>
      <c r="R12">
        <f t="shared" si="3"/>
        <v>4.0000000000000001E-10</v>
      </c>
      <c r="T12">
        <f t="shared" si="4"/>
        <v>4.0181398718371143E-10</v>
      </c>
      <c r="U12">
        <f t="shared" si="5"/>
        <v>2.6975474826482317</v>
      </c>
      <c r="V12">
        <f t="shared" si="6"/>
        <v>6713423545.9426632</v>
      </c>
      <c r="W12" s="2">
        <f t="shared" si="7"/>
        <v>0.42264973081063306</v>
      </c>
      <c r="X12" s="2"/>
      <c r="Y12" s="2"/>
      <c r="Z12" s="2"/>
      <c r="AA12" s="4"/>
      <c r="AC12" s="17">
        <v>1.2500000000000001E-10</v>
      </c>
      <c r="AD12" s="18"/>
      <c r="AE12" s="17">
        <v>1.7983874678611749</v>
      </c>
      <c r="AF12" s="17">
        <v>1.3333333333333334E-10</v>
      </c>
    </row>
    <row r="13" spans="1:32" x14ac:dyDescent="0.25">
      <c r="A13" t="s">
        <v>79</v>
      </c>
      <c r="B13" t="s">
        <v>48</v>
      </c>
      <c r="C13" t="s">
        <v>49</v>
      </c>
      <c r="D13" t="s">
        <v>20</v>
      </c>
      <c r="E13">
        <v>34</v>
      </c>
      <c r="F13">
        <v>3</v>
      </c>
      <c r="G13">
        <v>0</v>
      </c>
      <c r="J13">
        <v>1E-10</v>
      </c>
      <c r="K13">
        <v>1E-10</v>
      </c>
      <c r="L13">
        <v>1E-10</v>
      </c>
      <c r="M13">
        <v>0.32414600253105202</v>
      </c>
      <c r="O13">
        <f t="shared" si="0"/>
        <v>4.2863266180882982E-10</v>
      </c>
      <c r="P13">
        <f t="shared" si="1"/>
        <v>3.7499531255859303E-10</v>
      </c>
      <c r="Q13">
        <f t="shared" si="2"/>
        <v>3.7499531255859303E-10</v>
      </c>
      <c r="R13">
        <f t="shared" si="3"/>
        <v>1.2965840101242081</v>
      </c>
      <c r="T13">
        <f t="shared" si="4"/>
        <v>4.0181398718371143E-10</v>
      </c>
      <c r="U13">
        <f t="shared" si="5"/>
        <v>0.64829200524960173</v>
      </c>
      <c r="V13">
        <f t="shared" si="6"/>
        <v>1613413235.7945998</v>
      </c>
      <c r="W13" s="2">
        <f t="shared" si="7"/>
        <v>0.42264973082629687</v>
      </c>
      <c r="X13" s="2"/>
      <c r="Y13" s="2"/>
      <c r="Z13" s="2"/>
      <c r="AA13" s="4"/>
      <c r="AC13" s="17">
        <v>1.4285714285714288E-10</v>
      </c>
      <c r="AD13" s="17">
        <v>1.2500000000000001E-10</v>
      </c>
      <c r="AE13" s="17">
        <v>1.2500000000000001E-10</v>
      </c>
      <c r="AF13" s="17">
        <v>0.43219467004140272</v>
      </c>
    </row>
    <row r="14" spans="1:32" x14ac:dyDescent="0.25">
      <c r="A14" t="s">
        <v>109</v>
      </c>
      <c r="B14" t="s">
        <v>48</v>
      </c>
      <c r="C14" t="s">
        <v>49</v>
      </c>
      <c r="D14" t="s">
        <v>20</v>
      </c>
      <c r="E14">
        <v>38</v>
      </c>
      <c r="F14">
        <v>5</v>
      </c>
      <c r="G14">
        <v>0</v>
      </c>
      <c r="J14">
        <v>1E-10</v>
      </c>
      <c r="K14">
        <v>1E-10</v>
      </c>
      <c r="L14">
        <v>0.272830009460449</v>
      </c>
      <c r="M14">
        <v>1E-10</v>
      </c>
      <c r="O14">
        <f t="shared" si="0"/>
        <v>4.2863266180882982E-10</v>
      </c>
      <c r="P14">
        <f t="shared" si="1"/>
        <v>3.7499531255859303E-10</v>
      </c>
      <c r="Q14">
        <f t="shared" si="2"/>
        <v>1.0230997467298495</v>
      </c>
      <c r="R14">
        <f t="shared" si="3"/>
        <v>4.0000000000000001E-10</v>
      </c>
      <c r="T14">
        <f t="shared" si="4"/>
        <v>4.0181398718371143E-10</v>
      </c>
      <c r="U14">
        <f t="shared" si="5"/>
        <v>0.51154987356492476</v>
      </c>
      <c r="V14">
        <f t="shared" si="6"/>
        <v>1273101210.7128105</v>
      </c>
      <c r="W14" s="2">
        <f t="shared" si="7"/>
        <v>0.42264973081173907</v>
      </c>
      <c r="X14" s="2"/>
      <c r="Y14" s="2"/>
      <c r="Z14" s="2"/>
      <c r="AA14" s="4"/>
      <c r="AC14" s="17">
        <v>1.4285714285714288E-10</v>
      </c>
      <c r="AD14" s="17">
        <v>1.2500000000000001E-10</v>
      </c>
      <c r="AE14" s="17">
        <v>0.34103751182556125</v>
      </c>
      <c r="AF14" s="17">
        <v>1.3333333333333334E-10</v>
      </c>
    </row>
    <row r="15" spans="1:32" x14ac:dyDescent="0.25">
      <c r="A15" t="s">
        <v>112</v>
      </c>
      <c r="B15" t="s">
        <v>48</v>
      </c>
      <c r="C15" t="s">
        <v>49</v>
      </c>
      <c r="D15" t="s">
        <v>20</v>
      </c>
      <c r="E15">
        <v>40</v>
      </c>
      <c r="F15">
        <v>6</v>
      </c>
      <c r="G15">
        <v>0</v>
      </c>
      <c r="J15">
        <v>1E-10</v>
      </c>
      <c r="K15">
        <v>1E-10</v>
      </c>
      <c r="L15">
        <v>1E-10</v>
      </c>
      <c r="M15">
        <v>0.18344199657440199</v>
      </c>
      <c r="O15">
        <f t="shared" si="0"/>
        <v>4.2863266180882982E-10</v>
      </c>
      <c r="P15">
        <f t="shared" si="1"/>
        <v>3.7499531255859303E-10</v>
      </c>
      <c r="Q15">
        <f t="shared" si="2"/>
        <v>3.7499531255859303E-10</v>
      </c>
      <c r="R15">
        <f t="shared" si="3"/>
        <v>0.73376798629760798</v>
      </c>
      <c r="T15">
        <f t="shared" si="4"/>
        <v>4.0181398718371143E-10</v>
      </c>
      <c r="U15">
        <f t="shared" si="5"/>
        <v>0.36688399333630162</v>
      </c>
      <c r="V15">
        <f t="shared" si="6"/>
        <v>913069243.57653177</v>
      </c>
      <c r="W15" s="2">
        <f t="shared" si="7"/>
        <v>0.42264973083850998</v>
      </c>
      <c r="X15" s="2"/>
      <c r="Y15" s="2"/>
      <c r="Z15" s="2"/>
      <c r="AA15" s="4"/>
      <c r="AC15" s="17">
        <v>1.4285714285714288E-10</v>
      </c>
      <c r="AD15" s="17">
        <v>1.2500000000000001E-10</v>
      </c>
      <c r="AE15" s="17">
        <v>1.2500000000000001E-10</v>
      </c>
      <c r="AF15" s="17">
        <v>0.24458932876586933</v>
      </c>
    </row>
    <row r="16" spans="1:32" x14ac:dyDescent="0.25">
      <c r="A16" t="s">
        <v>61</v>
      </c>
      <c r="B16" t="s">
        <v>48</v>
      </c>
      <c r="C16" t="s">
        <v>49</v>
      </c>
      <c r="D16" t="s">
        <v>20</v>
      </c>
      <c r="E16">
        <v>36</v>
      </c>
      <c r="F16">
        <v>1</v>
      </c>
      <c r="G16">
        <v>0</v>
      </c>
      <c r="J16">
        <v>4.00829982757568</v>
      </c>
      <c r="K16">
        <v>0.91162997484207198</v>
      </c>
      <c r="L16">
        <v>8.1654195785522496</v>
      </c>
      <c r="M16">
        <v>14.258700370788601</v>
      </c>
      <c r="O16">
        <f t="shared" si="0"/>
        <v>17.180882244216374</v>
      </c>
      <c r="P16">
        <f t="shared" si="1"/>
        <v>3.4185696735368505</v>
      </c>
      <c r="Q16">
        <f t="shared" si="2"/>
        <v>30.619940670312555</v>
      </c>
      <c r="R16">
        <f t="shared" si="3"/>
        <v>57.034801483154403</v>
      </c>
      <c r="T16">
        <f t="shared" si="4"/>
        <v>10.299725958876612</v>
      </c>
      <c r="U16">
        <f t="shared" si="5"/>
        <v>43.827371076733478</v>
      </c>
      <c r="V16">
        <f t="shared" si="6"/>
        <v>4.2551977840693649</v>
      </c>
      <c r="W16" s="2">
        <f t="shared" si="7"/>
        <v>0.15321162030415469</v>
      </c>
      <c r="X16" s="2"/>
      <c r="Y16" s="2"/>
      <c r="Z16" s="2"/>
      <c r="AA16" s="4"/>
      <c r="AC16" s="17">
        <v>5.7261426108224001</v>
      </c>
      <c r="AD16" s="17">
        <v>1.1395374685525899</v>
      </c>
      <c r="AE16" s="17">
        <v>10.206774473190311</v>
      </c>
      <c r="AF16" s="17">
        <v>19.011600494384801</v>
      </c>
    </row>
    <row r="17" spans="1:32" x14ac:dyDescent="0.25">
      <c r="A17" t="s">
        <v>65</v>
      </c>
      <c r="B17" t="s">
        <v>48</v>
      </c>
      <c r="C17" t="s">
        <v>49</v>
      </c>
      <c r="D17" t="s">
        <v>20</v>
      </c>
      <c r="E17">
        <v>38</v>
      </c>
      <c r="F17">
        <v>4</v>
      </c>
      <c r="G17">
        <v>0</v>
      </c>
      <c r="J17">
        <v>0.46203699707984902</v>
      </c>
      <c r="K17">
        <v>1E-10</v>
      </c>
      <c r="L17">
        <v>0.80431598424911499</v>
      </c>
      <c r="M17">
        <v>0.67886000871658303</v>
      </c>
      <c r="O17">
        <f t="shared" si="0"/>
        <v>1.9804414791249421</v>
      </c>
      <c r="P17">
        <f t="shared" si="1"/>
        <v>3.7499531255859303E-10</v>
      </c>
      <c r="Q17">
        <f t="shared" si="2"/>
        <v>3.0161472390936925</v>
      </c>
      <c r="R17">
        <f t="shared" si="3"/>
        <v>2.7154400348663321</v>
      </c>
      <c r="T17">
        <f t="shared" si="4"/>
        <v>0.99022073974996871</v>
      </c>
      <c r="U17">
        <f t="shared" si="5"/>
        <v>2.8657936369800123</v>
      </c>
      <c r="V17">
        <f t="shared" si="6"/>
        <v>2.8940957525325381</v>
      </c>
      <c r="W17" s="2">
        <f t="shared" si="7"/>
        <v>0.20199659967014205</v>
      </c>
      <c r="X17" s="2"/>
      <c r="Y17" s="2"/>
      <c r="Z17" s="2"/>
      <c r="AA17" s="4"/>
      <c r="AC17" s="17">
        <v>0.66005285297121297</v>
      </c>
      <c r="AD17" s="17">
        <v>1.2500000000000001E-10</v>
      </c>
      <c r="AE17" s="17">
        <v>1.0053949803113937</v>
      </c>
      <c r="AF17" s="17">
        <v>0.90514667828877737</v>
      </c>
    </row>
    <row r="18" spans="1:32" x14ac:dyDescent="0.25">
      <c r="A18" t="s">
        <v>108</v>
      </c>
      <c r="B18" t="s">
        <v>48</v>
      </c>
      <c r="C18" t="s">
        <v>49</v>
      </c>
      <c r="D18" t="s">
        <v>20</v>
      </c>
      <c r="E18">
        <v>38</v>
      </c>
      <c r="F18">
        <v>4</v>
      </c>
      <c r="G18">
        <v>0</v>
      </c>
      <c r="J18">
        <v>0.211407005786896</v>
      </c>
      <c r="K18">
        <v>1E-10</v>
      </c>
      <c r="L18">
        <v>0.303631991147995</v>
      </c>
      <c r="M18">
        <v>0.30709299445152299</v>
      </c>
      <c r="O18">
        <f t="shared" si="0"/>
        <v>0.90615947615471926</v>
      </c>
      <c r="P18">
        <f t="shared" si="1"/>
        <v>3.7499531255859303E-10</v>
      </c>
      <c r="Q18">
        <f t="shared" si="2"/>
        <v>1.1386057342333031</v>
      </c>
      <c r="R18">
        <f t="shared" si="3"/>
        <v>1.228371977806092</v>
      </c>
      <c r="T18">
        <f t="shared" si="4"/>
        <v>0.45307973826485726</v>
      </c>
      <c r="U18">
        <f t="shared" si="5"/>
        <v>1.1834888560196974</v>
      </c>
      <c r="V18">
        <f t="shared" si="6"/>
        <v>2.6120983925524035</v>
      </c>
      <c r="W18" s="2">
        <f t="shared" si="7"/>
        <v>0.24986118217145825</v>
      </c>
      <c r="X18" s="2"/>
      <c r="Y18" s="2"/>
      <c r="Z18" s="2"/>
      <c r="AA18" s="4"/>
      <c r="AC18" s="17">
        <v>0.30201000826699431</v>
      </c>
      <c r="AD18" s="17">
        <v>1.2500000000000001E-10</v>
      </c>
      <c r="AE18" s="17">
        <v>0.37953998893499374</v>
      </c>
      <c r="AF18" s="17">
        <v>0.40945732593536399</v>
      </c>
    </row>
    <row r="19" spans="1:32" x14ac:dyDescent="0.25">
      <c r="A19" t="s">
        <v>62</v>
      </c>
      <c r="B19" t="s">
        <v>48</v>
      </c>
      <c r="C19" t="s">
        <v>49</v>
      </c>
      <c r="D19" t="s">
        <v>20</v>
      </c>
      <c r="E19">
        <v>36</v>
      </c>
      <c r="F19">
        <v>2</v>
      </c>
      <c r="G19">
        <v>0</v>
      </c>
      <c r="J19">
        <v>0.46181899309158297</v>
      </c>
      <c r="K19">
        <v>0.63970500230789196</v>
      </c>
      <c r="L19">
        <v>0.73691397905349698</v>
      </c>
      <c r="M19">
        <v>0.69514697790145896</v>
      </c>
      <c r="O19">
        <f t="shared" si="0"/>
        <v>1.9795070428271879</v>
      </c>
      <c r="P19">
        <f t="shared" si="1"/>
        <v>2.398863772857434</v>
      </c>
      <c r="Q19">
        <f t="shared" si="2"/>
        <v>2.7633928790396256</v>
      </c>
      <c r="R19">
        <f t="shared" si="3"/>
        <v>2.7805879116058358</v>
      </c>
      <c r="T19">
        <f t="shared" si="4"/>
        <v>2.1891854078423112</v>
      </c>
      <c r="U19">
        <f t="shared" si="5"/>
        <v>2.7719903953227307</v>
      </c>
      <c r="V19">
        <f t="shared" si="6"/>
        <v>1.2662200220194413</v>
      </c>
      <c r="W19" s="2">
        <f t="shared" si="7"/>
        <v>0.1088853777433193</v>
      </c>
      <c r="X19" s="2"/>
      <c r="Y19" s="2"/>
      <c r="Z19" s="2"/>
      <c r="AA19" s="3"/>
      <c r="AC19" s="18"/>
      <c r="AD19" s="18"/>
      <c r="AE19" s="18"/>
      <c r="AF19" s="18"/>
    </row>
    <row r="20" spans="1:32" x14ac:dyDescent="0.25">
      <c r="A20" t="s">
        <v>64</v>
      </c>
      <c r="B20" t="s">
        <v>48</v>
      </c>
      <c r="C20" t="s">
        <v>49</v>
      </c>
      <c r="D20" t="s">
        <v>20</v>
      </c>
      <c r="E20">
        <v>36</v>
      </c>
      <c r="F20">
        <v>4</v>
      </c>
      <c r="G20">
        <v>0</v>
      </c>
      <c r="J20">
        <v>1.5317800045013401</v>
      </c>
      <c r="K20">
        <v>1.81831002235413</v>
      </c>
      <c r="L20">
        <v>2.1387300491332999</v>
      </c>
      <c r="M20">
        <v>1.7903200387954701</v>
      </c>
      <c r="O20">
        <f t="shared" si="0"/>
        <v>6.5657094063495069</v>
      </c>
      <c r="P20">
        <f t="shared" si="1"/>
        <v>6.8185773516110917</v>
      </c>
      <c r="Q20">
        <f t="shared" si="2"/>
        <v>8.0201374325319676</v>
      </c>
      <c r="R20">
        <f t="shared" si="3"/>
        <v>7.1612801551818803</v>
      </c>
      <c r="T20">
        <f t="shared" si="4"/>
        <v>6.6921433789802993</v>
      </c>
      <c r="U20">
        <f t="shared" si="5"/>
        <v>7.5907087938569244</v>
      </c>
      <c r="V20">
        <f t="shared" si="6"/>
        <v>1.1342716920409948</v>
      </c>
      <c r="W20" s="2">
        <f t="shared" si="7"/>
        <v>0.18251705863013212</v>
      </c>
      <c r="X20" s="2"/>
      <c r="Y20" s="2"/>
      <c r="Z20" s="2"/>
      <c r="AA20" s="3"/>
      <c r="AC20" s="18"/>
      <c r="AD20" s="18"/>
      <c r="AE20" s="18"/>
      <c r="AF20" s="18"/>
    </row>
    <row r="21" spans="1:32" x14ac:dyDescent="0.25">
      <c r="A21" t="s">
        <v>63</v>
      </c>
      <c r="B21" t="s">
        <v>48</v>
      </c>
      <c r="C21" t="s">
        <v>49</v>
      </c>
      <c r="D21" t="s">
        <v>20</v>
      </c>
      <c r="E21">
        <v>36</v>
      </c>
      <c r="F21">
        <v>3</v>
      </c>
      <c r="G21">
        <v>0</v>
      </c>
      <c r="J21">
        <v>0.50389999151229903</v>
      </c>
      <c r="K21">
        <v>0.58639901876449596</v>
      </c>
      <c r="L21">
        <v>0.61046499013900801</v>
      </c>
      <c r="M21">
        <v>0.60960197448730502</v>
      </c>
      <c r="O21">
        <f t="shared" si="0"/>
        <v>2.1598799464736347</v>
      </c>
      <c r="P21">
        <f t="shared" si="1"/>
        <v>2.1989688332564441</v>
      </c>
      <c r="Q21">
        <f t="shared" si="2"/>
        <v>2.2892150978325572</v>
      </c>
      <c r="R21">
        <f t="shared" si="3"/>
        <v>2.4384078979492201</v>
      </c>
      <c r="T21">
        <f t="shared" si="4"/>
        <v>2.1794243898650394</v>
      </c>
      <c r="U21">
        <f t="shared" si="5"/>
        <v>2.3638114978908886</v>
      </c>
      <c r="V21">
        <f t="shared" si="6"/>
        <v>1.0846035810571375</v>
      </c>
      <c r="W21" s="2">
        <f t="shared" si="7"/>
        <v>0.1392780016049785</v>
      </c>
      <c r="X21" s="2"/>
      <c r="Y21" s="2"/>
      <c r="Z21" s="2"/>
      <c r="AA21" s="3"/>
      <c r="AC21" s="18"/>
      <c r="AD21" s="18"/>
      <c r="AE21" s="18"/>
      <c r="AF21" s="18"/>
    </row>
    <row r="22" spans="1:32" x14ac:dyDescent="0.25">
      <c r="A22" t="s">
        <v>47</v>
      </c>
      <c r="B22" t="s">
        <v>48</v>
      </c>
      <c r="C22" t="s">
        <v>49</v>
      </c>
      <c r="D22" t="s">
        <v>20</v>
      </c>
      <c r="E22">
        <v>30</v>
      </c>
      <c r="F22">
        <v>1</v>
      </c>
      <c r="G22">
        <v>0</v>
      </c>
      <c r="J22">
        <v>1E-10</v>
      </c>
      <c r="K22">
        <v>1E-10</v>
      </c>
      <c r="L22">
        <v>1E-10</v>
      </c>
      <c r="M22">
        <v>1E-10</v>
      </c>
      <c r="O22">
        <f t="shared" si="0"/>
        <v>4.2863266180882982E-10</v>
      </c>
      <c r="P22">
        <f t="shared" si="1"/>
        <v>3.7499531255859303E-10</v>
      </c>
      <c r="Q22">
        <f t="shared" si="2"/>
        <v>3.7499531255859303E-10</v>
      </c>
      <c r="R22">
        <f t="shared" si="3"/>
        <v>4.0000000000000001E-10</v>
      </c>
      <c r="T22">
        <f t="shared" si="4"/>
        <v>4.0181398718371143E-10</v>
      </c>
      <c r="U22">
        <f t="shared" si="5"/>
        <v>3.874976562792965E-10</v>
      </c>
      <c r="V22">
        <f t="shared" si="6"/>
        <v>0.96437075024501462</v>
      </c>
      <c r="W22" s="2">
        <f t="shared" si="7"/>
        <v>0.6763012972827992</v>
      </c>
      <c r="X22" s="2"/>
      <c r="Y22" s="2"/>
      <c r="Z22" s="2"/>
      <c r="AA22" s="3"/>
      <c r="AC22" s="18"/>
      <c r="AD22" s="18"/>
      <c r="AE22" s="18"/>
      <c r="AF22" s="18"/>
    </row>
    <row r="23" spans="1:32" x14ac:dyDescent="0.25">
      <c r="A23" t="s">
        <v>50</v>
      </c>
      <c r="B23" t="s">
        <v>48</v>
      </c>
      <c r="C23" t="s">
        <v>49</v>
      </c>
      <c r="D23" t="s">
        <v>20</v>
      </c>
      <c r="E23">
        <v>30</v>
      </c>
      <c r="F23">
        <v>1</v>
      </c>
      <c r="G23">
        <v>0</v>
      </c>
      <c r="J23">
        <v>1E-10</v>
      </c>
      <c r="K23">
        <v>1E-10</v>
      </c>
      <c r="L23">
        <v>1E-10</v>
      </c>
      <c r="M23">
        <v>1E-10</v>
      </c>
      <c r="O23">
        <f t="shared" si="0"/>
        <v>4.2863266180882982E-10</v>
      </c>
      <c r="P23">
        <f t="shared" si="1"/>
        <v>3.7499531255859303E-10</v>
      </c>
      <c r="Q23">
        <f t="shared" si="2"/>
        <v>3.7499531255859303E-10</v>
      </c>
      <c r="R23">
        <f t="shared" si="3"/>
        <v>4.0000000000000001E-10</v>
      </c>
      <c r="T23">
        <f t="shared" si="4"/>
        <v>4.0181398718371143E-10</v>
      </c>
      <c r="U23">
        <f t="shared" si="5"/>
        <v>3.874976562792965E-10</v>
      </c>
      <c r="V23">
        <f t="shared" si="6"/>
        <v>0.96437075024501462</v>
      </c>
      <c r="W23" s="2">
        <f t="shared" si="7"/>
        <v>0.6763012972827992</v>
      </c>
      <c r="X23" s="2"/>
      <c r="Y23" s="2"/>
      <c r="Z23" s="2"/>
      <c r="AA23" s="3"/>
    </row>
    <row r="24" spans="1:32" x14ac:dyDescent="0.25">
      <c r="A24" t="s">
        <v>52</v>
      </c>
      <c r="B24" t="s">
        <v>48</v>
      </c>
      <c r="C24" t="s">
        <v>49</v>
      </c>
      <c r="D24" t="s">
        <v>20</v>
      </c>
      <c r="E24">
        <v>32</v>
      </c>
      <c r="F24">
        <v>2</v>
      </c>
      <c r="G24">
        <v>0</v>
      </c>
      <c r="J24">
        <v>1E-10</v>
      </c>
      <c r="K24">
        <v>1E-10</v>
      </c>
      <c r="L24">
        <v>1E-10</v>
      </c>
      <c r="M24">
        <v>1E-10</v>
      </c>
      <c r="O24">
        <f t="shared" si="0"/>
        <v>4.2863266180882982E-10</v>
      </c>
      <c r="P24">
        <f t="shared" si="1"/>
        <v>3.7499531255859303E-10</v>
      </c>
      <c r="Q24">
        <f t="shared" si="2"/>
        <v>3.7499531255859303E-10</v>
      </c>
      <c r="R24">
        <f t="shared" si="3"/>
        <v>4.0000000000000001E-10</v>
      </c>
      <c r="T24">
        <f t="shared" si="4"/>
        <v>4.0181398718371143E-10</v>
      </c>
      <c r="U24">
        <f t="shared" si="5"/>
        <v>3.874976562792965E-10</v>
      </c>
      <c r="V24">
        <f t="shared" si="6"/>
        <v>0.96437075024501462</v>
      </c>
      <c r="W24" s="2">
        <f t="shared" si="7"/>
        <v>0.6763012972827992</v>
      </c>
      <c r="X24" s="2"/>
      <c r="Y24" s="2"/>
      <c r="Z24" s="2"/>
      <c r="AA24" s="3"/>
    </row>
    <row r="25" spans="1:32" x14ac:dyDescent="0.25">
      <c r="A25" t="s">
        <v>53</v>
      </c>
      <c r="B25" t="s">
        <v>48</v>
      </c>
      <c r="C25" t="s">
        <v>49</v>
      </c>
      <c r="D25" t="s">
        <v>20</v>
      </c>
      <c r="E25">
        <v>30</v>
      </c>
      <c r="F25">
        <v>1</v>
      </c>
      <c r="G25">
        <v>0</v>
      </c>
      <c r="J25">
        <v>1E-10</v>
      </c>
      <c r="K25">
        <v>1E-10</v>
      </c>
      <c r="L25">
        <v>1E-10</v>
      </c>
      <c r="M25">
        <v>1E-10</v>
      </c>
      <c r="O25">
        <f t="shared" si="0"/>
        <v>4.2863266180882982E-10</v>
      </c>
      <c r="P25">
        <f t="shared" si="1"/>
        <v>3.7499531255859303E-10</v>
      </c>
      <c r="Q25">
        <f t="shared" si="2"/>
        <v>3.7499531255859303E-10</v>
      </c>
      <c r="R25">
        <f t="shared" si="3"/>
        <v>4.0000000000000001E-10</v>
      </c>
      <c r="T25">
        <f t="shared" si="4"/>
        <v>4.0181398718371143E-10</v>
      </c>
      <c r="U25">
        <f t="shared" si="5"/>
        <v>3.874976562792965E-10</v>
      </c>
      <c r="V25">
        <f t="shared" si="6"/>
        <v>0.96437075024501462</v>
      </c>
      <c r="W25" s="2">
        <f t="shared" si="7"/>
        <v>0.6763012972827992</v>
      </c>
      <c r="X25" s="2"/>
      <c r="Y25" s="2"/>
      <c r="Z25" s="2"/>
      <c r="AA25" s="3"/>
    </row>
    <row r="26" spans="1:32" x14ac:dyDescent="0.25">
      <c r="A26" t="s">
        <v>54</v>
      </c>
      <c r="B26" t="s">
        <v>48</v>
      </c>
      <c r="C26" t="s">
        <v>49</v>
      </c>
      <c r="D26" t="s">
        <v>20</v>
      </c>
      <c r="E26">
        <v>32</v>
      </c>
      <c r="F26">
        <v>2</v>
      </c>
      <c r="G26">
        <v>0</v>
      </c>
      <c r="J26">
        <v>1E-10</v>
      </c>
      <c r="K26">
        <v>1E-10</v>
      </c>
      <c r="L26">
        <v>1E-10</v>
      </c>
      <c r="M26">
        <v>1E-10</v>
      </c>
      <c r="O26">
        <f t="shared" si="0"/>
        <v>4.2863266180882982E-10</v>
      </c>
      <c r="P26">
        <f t="shared" si="1"/>
        <v>3.7499531255859303E-10</v>
      </c>
      <c r="Q26">
        <f t="shared" si="2"/>
        <v>3.7499531255859303E-10</v>
      </c>
      <c r="R26">
        <f t="shared" si="3"/>
        <v>4.0000000000000001E-10</v>
      </c>
      <c r="T26">
        <f t="shared" si="4"/>
        <v>4.0181398718371143E-10</v>
      </c>
      <c r="U26">
        <f t="shared" si="5"/>
        <v>3.874976562792965E-10</v>
      </c>
      <c r="V26">
        <f t="shared" si="6"/>
        <v>0.96437075024501462</v>
      </c>
      <c r="W26" s="2">
        <f t="shared" si="7"/>
        <v>0.6763012972827992</v>
      </c>
      <c r="X26" s="2"/>
      <c r="Y26" s="2"/>
      <c r="Z26" s="2"/>
      <c r="AA26" s="3"/>
    </row>
    <row r="27" spans="1:32" x14ac:dyDescent="0.25">
      <c r="A27" t="s">
        <v>56</v>
      </c>
      <c r="B27" t="s">
        <v>48</v>
      </c>
      <c r="C27" t="s">
        <v>49</v>
      </c>
      <c r="D27" t="s">
        <v>20</v>
      </c>
      <c r="E27">
        <v>32</v>
      </c>
      <c r="F27">
        <v>2</v>
      </c>
      <c r="G27">
        <v>0</v>
      </c>
      <c r="J27">
        <v>1E-10</v>
      </c>
      <c r="K27">
        <v>1E-10</v>
      </c>
      <c r="L27">
        <v>1E-10</v>
      </c>
      <c r="M27">
        <v>1E-10</v>
      </c>
      <c r="O27">
        <f t="shared" si="0"/>
        <v>4.2863266180882982E-10</v>
      </c>
      <c r="P27">
        <f t="shared" si="1"/>
        <v>3.7499531255859303E-10</v>
      </c>
      <c r="Q27">
        <f t="shared" si="2"/>
        <v>3.7499531255859303E-10</v>
      </c>
      <c r="R27">
        <f t="shared" si="3"/>
        <v>4.0000000000000001E-10</v>
      </c>
      <c r="T27">
        <f t="shared" si="4"/>
        <v>4.0181398718371143E-10</v>
      </c>
      <c r="U27">
        <f t="shared" si="5"/>
        <v>3.874976562792965E-10</v>
      </c>
      <c r="V27">
        <f t="shared" si="6"/>
        <v>0.96437075024501462</v>
      </c>
      <c r="W27" s="2">
        <f t="shared" si="7"/>
        <v>0.6763012972827992</v>
      </c>
      <c r="X27" s="2"/>
      <c r="Y27" s="2"/>
      <c r="Z27" s="2"/>
      <c r="AA27" s="3"/>
    </row>
    <row r="28" spans="1:32" x14ac:dyDescent="0.25">
      <c r="A28" t="s">
        <v>57</v>
      </c>
      <c r="B28" t="s">
        <v>48</v>
      </c>
      <c r="C28" t="s">
        <v>49</v>
      </c>
      <c r="D28" t="s">
        <v>20</v>
      </c>
      <c r="E28">
        <v>34</v>
      </c>
      <c r="F28">
        <v>1</v>
      </c>
      <c r="G28">
        <v>0</v>
      </c>
      <c r="J28">
        <v>1E-10</v>
      </c>
      <c r="K28">
        <v>1E-10</v>
      </c>
      <c r="L28">
        <v>1E-10</v>
      </c>
      <c r="M28">
        <v>1E-10</v>
      </c>
      <c r="O28">
        <f t="shared" si="0"/>
        <v>4.2863266180882982E-10</v>
      </c>
      <c r="P28">
        <f t="shared" si="1"/>
        <v>3.7499531255859303E-10</v>
      </c>
      <c r="Q28">
        <f t="shared" si="2"/>
        <v>3.7499531255859303E-10</v>
      </c>
      <c r="R28">
        <f t="shared" si="3"/>
        <v>4.0000000000000001E-10</v>
      </c>
      <c r="T28">
        <f t="shared" si="4"/>
        <v>4.0181398718371143E-10</v>
      </c>
      <c r="U28">
        <f t="shared" si="5"/>
        <v>3.874976562792965E-10</v>
      </c>
      <c r="V28">
        <f t="shared" si="6"/>
        <v>0.96437075024501462</v>
      </c>
      <c r="W28" s="2">
        <f t="shared" si="7"/>
        <v>0.6763012972827992</v>
      </c>
      <c r="X28" s="2"/>
      <c r="Y28" s="2"/>
      <c r="Z28" s="2"/>
      <c r="AA28" s="3"/>
    </row>
    <row r="29" spans="1:32" x14ac:dyDescent="0.25">
      <c r="A29" t="s">
        <v>60</v>
      </c>
      <c r="B29" t="s">
        <v>48</v>
      </c>
      <c r="C29" t="s">
        <v>49</v>
      </c>
      <c r="D29" t="s">
        <v>20</v>
      </c>
      <c r="E29">
        <v>35</v>
      </c>
      <c r="F29">
        <v>1</v>
      </c>
      <c r="G29">
        <v>0</v>
      </c>
      <c r="J29">
        <v>1E-10</v>
      </c>
      <c r="K29">
        <v>1E-10</v>
      </c>
      <c r="L29">
        <v>1E-10</v>
      </c>
      <c r="M29">
        <v>1E-10</v>
      </c>
      <c r="O29">
        <f t="shared" si="0"/>
        <v>4.2863266180882982E-10</v>
      </c>
      <c r="P29">
        <f t="shared" si="1"/>
        <v>3.7499531255859303E-10</v>
      </c>
      <c r="Q29">
        <f t="shared" si="2"/>
        <v>3.7499531255859303E-10</v>
      </c>
      <c r="R29">
        <f t="shared" si="3"/>
        <v>4.0000000000000001E-10</v>
      </c>
      <c r="T29">
        <f t="shared" si="4"/>
        <v>4.0181398718371143E-10</v>
      </c>
      <c r="U29">
        <f t="shared" si="5"/>
        <v>3.874976562792965E-10</v>
      </c>
      <c r="V29">
        <f t="shared" si="6"/>
        <v>0.96437075024501462</v>
      </c>
      <c r="W29" s="2">
        <f t="shared" si="7"/>
        <v>0.6763012972827992</v>
      </c>
      <c r="X29" s="2"/>
      <c r="Y29" s="2"/>
      <c r="Z29" s="2"/>
      <c r="AA29" s="3"/>
    </row>
    <row r="30" spans="1:32" x14ac:dyDescent="0.25">
      <c r="A30" t="s">
        <v>68</v>
      </c>
      <c r="B30" t="s">
        <v>48</v>
      </c>
      <c r="C30" t="s">
        <v>49</v>
      </c>
      <c r="D30" t="s">
        <v>20</v>
      </c>
      <c r="E30">
        <v>32</v>
      </c>
      <c r="F30">
        <v>2</v>
      </c>
      <c r="G30">
        <v>0</v>
      </c>
      <c r="J30">
        <v>1E-10</v>
      </c>
      <c r="K30">
        <v>1E-10</v>
      </c>
      <c r="L30">
        <v>1E-10</v>
      </c>
      <c r="M30">
        <v>1E-10</v>
      </c>
      <c r="O30">
        <f t="shared" si="0"/>
        <v>4.2863266180882982E-10</v>
      </c>
      <c r="P30">
        <f t="shared" si="1"/>
        <v>3.7499531255859303E-10</v>
      </c>
      <c r="Q30">
        <f t="shared" si="2"/>
        <v>3.7499531255859303E-10</v>
      </c>
      <c r="R30">
        <f t="shared" si="3"/>
        <v>4.0000000000000001E-10</v>
      </c>
      <c r="T30">
        <f t="shared" si="4"/>
        <v>4.0181398718371143E-10</v>
      </c>
      <c r="U30">
        <f t="shared" si="5"/>
        <v>3.874976562792965E-10</v>
      </c>
      <c r="V30">
        <f t="shared" si="6"/>
        <v>0.96437075024501462</v>
      </c>
      <c r="W30" s="2">
        <f t="shared" si="7"/>
        <v>0.6763012972827992</v>
      </c>
      <c r="X30" s="2"/>
      <c r="Y30" s="2"/>
      <c r="Z30" s="2"/>
      <c r="AA30" s="3"/>
    </row>
    <row r="31" spans="1:32" x14ac:dyDescent="0.25">
      <c r="A31" t="s">
        <v>69</v>
      </c>
      <c r="B31" t="s">
        <v>48</v>
      </c>
      <c r="C31" t="s">
        <v>49</v>
      </c>
      <c r="D31" t="s">
        <v>20</v>
      </c>
      <c r="E31">
        <v>33</v>
      </c>
      <c r="F31">
        <v>1</v>
      </c>
      <c r="G31">
        <v>0</v>
      </c>
      <c r="J31">
        <v>1E-10</v>
      </c>
      <c r="K31">
        <v>1E-10</v>
      </c>
      <c r="L31">
        <v>1E-10</v>
      </c>
      <c r="M31">
        <v>1E-10</v>
      </c>
      <c r="O31">
        <f t="shared" si="0"/>
        <v>4.2863266180882982E-10</v>
      </c>
      <c r="P31">
        <f t="shared" si="1"/>
        <v>3.7499531255859303E-10</v>
      </c>
      <c r="Q31">
        <f t="shared" si="2"/>
        <v>3.7499531255859303E-10</v>
      </c>
      <c r="R31">
        <f t="shared" si="3"/>
        <v>4.0000000000000001E-10</v>
      </c>
      <c r="T31">
        <f t="shared" si="4"/>
        <v>4.0181398718371143E-10</v>
      </c>
      <c r="U31">
        <f t="shared" si="5"/>
        <v>3.874976562792965E-10</v>
      </c>
      <c r="V31">
        <f t="shared" si="6"/>
        <v>0.96437075024501462</v>
      </c>
      <c r="W31" s="2">
        <f t="shared" si="7"/>
        <v>0.6763012972827992</v>
      </c>
      <c r="X31" s="2"/>
      <c r="Y31" s="2"/>
      <c r="Z31" s="2"/>
      <c r="AA31" s="3"/>
    </row>
    <row r="32" spans="1:32" x14ac:dyDescent="0.25">
      <c r="A32" t="s">
        <v>70</v>
      </c>
      <c r="B32" t="s">
        <v>48</v>
      </c>
      <c r="C32" t="s">
        <v>49</v>
      </c>
      <c r="D32" t="s">
        <v>20</v>
      </c>
      <c r="E32">
        <v>34</v>
      </c>
      <c r="F32">
        <v>1</v>
      </c>
      <c r="G32">
        <v>0</v>
      </c>
      <c r="J32">
        <v>1E-10</v>
      </c>
      <c r="K32">
        <v>1E-10</v>
      </c>
      <c r="L32">
        <v>1E-10</v>
      </c>
      <c r="M32">
        <v>1E-10</v>
      </c>
      <c r="O32">
        <f t="shared" si="0"/>
        <v>4.2863266180882982E-10</v>
      </c>
      <c r="P32">
        <f t="shared" si="1"/>
        <v>3.7499531255859303E-10</v>
      </c>
      <c r="Q32">
        <f t="shared" si="2"/>
        <v>3.7499531255859303E-10</v>
      </c>
      <c r="R32">
        <f t="shared" si="3"/>
        <v>4.0000000000000001E-10</v>
      </c>
      <c r="T32">
        <f t="shared" si="4"/>
        <v>4.0181398718371143E-10</v>
      </c>
      <c r="U32">
        <f t="shared" si="5"/>
        <v>3.874976562792965E-10</v>
      </c>
      <c r="V32">
        <f t="shared" si="6"/>
        <v>0.96437075024501462</v>
      </c>
      <c r="W32" s="2">
        <f t="shared" si="7"/>
        <v>0.6763012972827992</v>
      </c>
      <c r="X32" s="2"/>
      <c r="Y32" s="2"/>
      <c r="Z32" s="2"/>
      <c r="AA32" s="3"/>
    </row>
    <row r="33" spans="1:27" x14ac:dyDescent="0.25">
      <c r="A33" t="s">
        <v>73</v>
      </c>
      <c r="B33" t="s">
        <v>48</v>
      </c>
      <c r="C33" t="s">
        <v>49</v>
      </c>
      <c r="D33" t="s">
        <v>20</v>
      </c>
      <c r="E33">
        <v>34</v>
      </c>
      <c r="F33">
        <v>4</v>
      </c>
      <c r="G33">
        <v>0</v>
      </c>
      <c r="J33">
        <v>1E-10</v>
      </c>
      <c r="K33">
        <v>1E-10</v>
      </c>
      <c r="L33">
        <v>1E-10</v>
      </c>
      <c r="M33">
        <v>1E-10</v>
      </c>
      <c r="O33">
        <f t="shared" si="0"/>
        <v>4.2863266180882982E-10</v>
      </c>
      <c r="P33">
        <f t="shared" si="1"/>
        <v>3.7499531255859303E-10</v>
      </c>
      <c r="Q33">
        <f t="shared" si="2"/>
        <v>3.7499531255859303E-10</v>
      </c>
      <c r="R33">
        <f t="shared" si="3"/>
        <v>4.0000000000000001E-10</v>
      </c>
      <c r="T33">
        <f t="shared" si="4"/>
        <v>4.0181398718371143E-10</v>
      </c>
      <c r="U33">
        <f t="shared" si="5"/>
        <v>3.874976562792965E-10</v>
      </c>
      <c r="V33">
        <f t="shared" si="6"/>
        <v>0.96437075024501462</v>
      </c>
      <c r="W33" s="2">
        <f t="shared" si="7"/>
        <v>0.6763012972827992</v>
      </c>
      <c r="X33" s="2"/>
      <c r="Y33" s="2"/>
      <c r="Z33" s="2"/>
      <c r="AA33" s="3"/>
    </row>
    <row r="34" spans="1:27" x14ac:dyDescent="0.25">
      <c r="A34" t="s">
        <v>74</v>
      </c>
      <c r="B34" t="s">
        <v>48</v>
      </c>
      <c r="C34" t="s">
        <v>49</v>
      </c>
      <c r="D34" t="s">
        <v>20</v>
      </c>
      <c r="E34">
        <v>35</v>
      </c>
      <c r="F34">
        <v>2</v>
      </c>
      <c r="G34">
        <v>0</v>
      </c>
      <c r="J34">
        <v>1E-10</v>
      </c>
      <c r="K34">
        <v>1E-10</v>
      </c>
      <c r="L34">
        <v>1E-10</v>
      </c>
      <c r="M34">
        <v>1E-10</v>
      </c>
      <c r="O34">
        <f t="shared" si="0"/>
        <v>4.2863266180882982E-10</v>
      </c>
      <c r="P34">
        <f t="shared" si="1"/>
        <v>3.7499531255859303E-10</v>
      </c>
      <c r="Q34">
        <f t="shared" si="2"/>
        <v>3.7499531255859303E-10</v>
      </c>
      <c r="R34">
        <f t="shared" si="3"/>
        <v>4.0000000000000001E-10</v>
      </c>
      <c r="T34">
        <f t="shared" si="4"/>
        <v>4.0181398718371143E-10</v>
      </c>
      <c r="U34">
        <f t="shared" si="5"/>
        <v>3.874976562792965E-10</v>
      </c>
      <c r="V34">
        <f t="shared" si="6"/>
        <v>0.96437075024501462</v>
      </c>
      <c r="W34" s="2">
        <f t="shared" si="7"/>
        <v>0.6763012972827992</v>
      </c>
      <c r="X34" s="2"/>
      <c r="Y34" s="2"/>
      <c r="Z34" s="2"/>
      <c r="AA34" s="3"/>
    </row>
    <row r="35" spans="1:27" x14ac:dyDescent="0.25">
      <c r="A35" t="s">
        <v>76</v>
      </c>
      <c r="B35" t="s">
        <v>48</v>
      </c>
      <c r="C35" t="s">
        <v>49</v>
      </c>
      <c r="D35" t="s">
        <v>20</v>
      </c>
      <c r="E35">
        <v>36</v>
      </c>
      <c r="F35">
        <v>3</v>
      </c>
      <c r="G35">
        <v>0</v>
      </c>
      <c r="J35">
        <v>1E-10</v>
      </c>
      <c r="K35">
        <v>1E-10</v>
      </c>
      <c r="L35">
        <v>1E-10</v>
      </c>
      <c r="M35">
        <v>1E-10</v>
      </c>
      <c r="O35">
        <f t="shared" si="0"/>
        <v>4.2863266180882982E-10</v>
      </c>
      <c r="P35">
        <f t="shared" si="1"/>
        <v>3.7499531255859303E-10</v>
      </c>
      <c r="Q35">
        <f t="shared" si="2"/>
        <v>3.7499531255859303E-10</v>
      </c>
      <c r="R35">
        <f t="shared" si="3"/>
        <v>4.0000000000000001E-10</v>
      </c>
      <c r="T35">
        <f t="shared" si="4"/>
        <v>4.0181398718371143E-10</v>
      </c>
      <c r="U35">
        <f t="shared" si="5"/>
        <v>3.874976562792965E-10</v>
      </c>
      <c r="V35">
        <f t="shared" si="6"/>
        <v>0.96437075024501462</v>
      </c>
      <c r="W35" s="2">
        <f t="shared" si="7"/>
        <v>0.6763012972827992</v>
      </c>
      <c r="X35" s="2"/>
      <c r="Y35" s="2"/>
      <c r="Z35" s="2"/>
      <c r="AA35" s="3"/>
    </row>
    <row r="36" spans="1:27" x14ac:dyDescent="0.25">
      <c r="A36" t="s">
        <v>77</v>
      </c>
      <c r="B36" t="s">
        <v>48</v>
      </c>
      <c r="C36" t="s">
        <v>49</v>
      </c>
      <c r="D36" t="s">
        <v>20</v>
      </c>
      <c r="E36">
        <v>36</v>
      </c>
      <c r="F36">
        <v>4</v>
      </c>
      <c r="G36">
        <v>0</v>
      </c>
      <c r="J36">
        <v>1E-10</v>
      </c>
      <c r="K36">
        <v>1E-10</v>
      </c>
      <c r="L36">
        <v>1E-10</v>
      </c>
      <c r="M36">
        <v>1E-10</v>
      </c>
      <c r="O36">
        <f t="shared" si="0"/>
        <v>4.2863266180882982E-10</v>
      </c>
      <c r="P36">
        <f t="shared" si="1"/>
        <v>3.7499531255859303E-10</v>
      </c>
      <c r="Q36">
        <f t="shared" si="2"/>
        <v>3.7499531255859303E-10</v>
      </c>
      <c r="R36">
        <f t="shared" si="3"/>
        <v>4.0000000000000001E-10</v>
      </c>
      <c r="T36">
        <f t="shared" si="4"/>
        <v>4.0181398718371143E-10</v>
      </c>
      <c r="U36">
        <f t="shared" si="5"/>
        <v>3.874976562792965E-10</v>
      </c>
      <c r="V36">
        <f t="shared" si="6"/>
        <v>0.96437075024501462</v>
      </c>
      <c r="W36" s="2">
        <f t="shared" si="7"/>
        <v>0.6763012972827992</v>
      </c>
      <c r="X36" s="2"/>
      <c r="Y36" s="2"/>
      <c r="Z36" s="2"/>
      <c r="AA36" s="3"/>
    </row>
    <row r="37" spans="1:27" x14ac:dyDescent="0.25">
      <c r="A37" t="s">
        <v>78</v>
      </c>
      <c r="B37" t="s">
        <v>48</v>
      </c>
      <c r="C37" t="s">
        <v>49</v>
      </c>
      <c r="D37" t="s">
        <v>20</v>
      </c>
      <c r="E37">
        <v>36</v>
      </c>
      <c r="F37">
        <v>5</v>
      </c>
      <c r="G37">
        <v>0</v>
      </c>
      <c r="J37">
        <v>1E-10</v>
      </c>
      <c r="K37">
        <v>1E-10</v>
      </c>
      <c r="L37">
        <v>1E-10</v>
      </c>
      <c r="M37">
        <v>1E-10</v>
      </c>
      <c r="O37">
        <f t="shared" si="0"/>
        <v>4.2863266180882982E-10</v>
      </c>
      <c r="P37">
        <f t="shared" si="1"/>
        <v>3.7499531255859303E-10</v>
      </c>
      <c r="Q37">
        <f t="shared" si="2"/>
        <v>3.7499531255859303E-10</v>
      </c>
      <c r="R37">
        <f t="shared" si="3"/>
        <v>4.0000000000000001E-10</v>
      </c>
      <c r="T37">
        <f t="shared" si="4"/>
        <v>4.0181398718371143E-10</v>
      </c>
      <c r="U37">
        <f t="shared" si="5"/>
        <v>3.874976562792965E-10</v>
      </c>
      <c r="V37">
        <f t="shared" si="6"/>
        <v>0.96437075024501462</v>
      </c>
      <c r="W37" s="2">
        <f t="shared" si="7"/>
        <v>0.6763012972827992</v>
      </c>
      <c r="X37" s="2"/>
      <c r="Y37" s="2"/>
      <c r="Z37" s="2"/>
      <c r="AA37" s="3"/>
    </row>
    <row r="38" spans="1:27" x14ac:dyDescent="0.25">
      <c r="A38" t="s">
        <v>80</v>
      </c>
      <c r="B38" t="s">
        <v>48</v>
      </c>
      <c r="C38" t="s">
        <v>49</v>
      </c>
      <c r="D38" t="s">
        <v>20</v>
      </c>
      <c r="E38">
        <v>34</v>
      </c>
      <c r="F38">
        <v>4</v>
      </c>
      <c r="G38">
        <v>0</v>
      </c>
      <c r="J38">
        <v>1E-10</v>
      </c>
      <c r="K38">
        <v>1E-10</v>
      </c>
      <c r="L38">
        <v>1E-10</v>
      </c>
      <c r="M38">
        <v>1E-10</v>
      </c>
      <c r="O38">
        <f t="shared" ref="O38:O69" si="8">J38/0.2333</f>
        <v>4.2863266180882982E-10</v>
      </c>
      <c r="P38">
        <f t="shared" ref="P38:P69" si="9">K38/0.26667</f>
        <v>3.7499531255859303E-10</v>
      </c>
      <c r="Q38">
        <f t="shared" ref="Q38:Q69" si="10">L38/0.26667</f>
        <v>3.7499531255859303E-10</v>
      </c>
      <c r="R38">
        <f t="shared" ref="R38:R69" si="11">M38/0.25</f>
        <v>4.0000000000000001E-10</v>
      </c>
      <c r="T38">
        <f t="shared" ref="T38:T69" si="12">AVERAGE(O38:P38)</f>
        <v>4.0181398718371143E-10</v>
      </c>
      <c r="U38">
        <f t="shared" ref="U38:U69" si="13">AVERAGE(Q38:R38)</f>
        <v>3.874976562792965E-10</v>
      </c>
      <c r="V38">
        <f t="shared" ref="V38:V69" si="14">U38/T38</f>
        <v>0.96437075024501462</v>
      </c>
      <c r="W38" s="2">
        <f t="shared" ref="W38:W69" si="15">_xlfn.T.TEST(O38:P38,Q38:R38,2,2)</f>
        <v>0.6763012972827992</v>
      </c>
      <c r="X38" s="2"/>
      <c r="Y38" s="2"/>
      <c r="Z38" s="2"/>
      <c r="AA38" s="3"/>
    </row>
    <row r="39" spans="1:27" x14ac:dyDescent="0.25">
      <c r="A39" t="s">
        <v>81</v>
      </c>
      <c r="B39" t="s">
        <v>48</v>
      </c>
      <c r="C39" t="s">
        <v>49</v>
      </c>
      <c r="D39" t="s">
        <v>20</v>
      </c>
      <c r="E39">
        <v>35</v>
      </c>
      <c r="F39">
        <v>1</v>
      </c>
      <c r="G39">
        <v>0</v>
      </c>
      <c r="J39">
        <v>1E-10</v>
      </c>
      <c r="K39">
        <v>1E-10</v>
      </c>
      <c r="L39">
        <v>1E-10</v>
      </c>
      <c r="M39">
        <v>1E-10</v>
      </c>
      <c r="O39">
        <f t="shared" si="8"/>
        <v>4.2863266180882982E-10</v>
      </c>
      <c r="P39">
        <f t="shared" si="9"/>
        <v>3.7499531255859303E-10</v>
      </c>
      <c r="Q39">
        <f t="shared" si="10"/>
        <v>3.7499531255859303E-10</v>
      </c>
      <c r="R39">
        <f t="shared" si="11"/>
        <v>4.0000000000000001E-10</v>
      </c>
      <c r="T39">
        <f t="shared" si="12"/>
        <v>4.0181398718371143E-10</v>
      </c>
      <c r="U39">
        <f t="shared" si="13"/>
        <v>3.874976562792965E-10</v>
      </c>
      <c r="V39">
        <f t="shared" si="14"/>
        <v>0.96437075024501462</v>
      </c>
      <c r="W39" s="2">
        <f t="shared" si="15"/>
        <v>0.6763012972827992</v>
      </c>
      <c r="X39" s="2"/>
      <c r="Y39" s="2"/>
      <c r="Z39" s="2"/>
      <c r="AA39" s="3"/>
    </row>
    <row r="40" spans="1:27" x14ac:dyDescent="0.25">
      <c r="A40" t="s">
        <v>82</v>
      </c>
      <c r="B40" t="s">
        <v>48</v>
      </c>
      <c r="C40" t="s">
        <v>49</v>
      </c>
      <c r="D40" t="s">
        <v>20</v>
      </c>
      <c r="E40">
        <v>35</v>
      </c>
      <c r="F40">
        <v>2</v>
      </c>
      <c r="G40">
        <v>0</v>
      </c>
      <c r="J40">
        <v>1E-10</v>
      </c>
      <c r="K40">
        <v>1E-10</v>
      </c>
      <c r="L40">
        <v>1E-10</v>
      </c>
      <c r="M40">
        <v>1E-10</v>
      </c>
      <c r="O40">
        <f t="shared" si="8"/>
        <v>4.2863266180882982E-10</v>
      </c>
      <c r="P40">
        <f t="shared" si="9"/>
        <v>3.7499531255859303E-10</v>
      </c>
      <c r="Q40">
        <f t="shared" si="10"/>
        <v>3.7499531255859303E-10</v>
      </c>
      <c r="R40">
        <f t="shared" si="11"/>
        <v>4.0000000000000001E-10</v>
      </c>
      <c r="T40">
        <f t="shared" si="12"/>
        <v>4.0181398718371143E-10</v>
      </c>
      <c r="U40">
        <f t="shared" si="13"/>
        <v>3.874976562792965E-10</v>
      </c>
      <c r="V40">
        <f t="shared" si="14"/>
        <v>0.96437075024501462</v>
      </c>
      <c r="W40" s="2">
        <f t="shared" si="15"/>
        <v>0.6763012972827992</v>
      </c>
      <c r="X40" s="2"/>
      <c r="Y40" s="2"/>
      <c r="Z40" s="2"/>
      <c r="AA40" s="3"/>
    </row>
    <row r="41" spans="1:27" x14ac:dyDescent="0.25">
      <c r="A41" t="s">
        <v>83</v>
      </c>
      <c r="B41" t="s">
        <v>48</v>
      </c>
      <c r="C41" t="s">
        <v>49</v>
      </c>
      <c r="D41" t="s">
        <v>20</v>
      </c>
      <c r="E41">
        <v>35</v>
      </c>
      <c r="F41">
        <v>2</v>
      </c>
      <c r="G41">
        <v>0</v>
      </c>
      <c r="J41">
        <v>1E-10</v>
      </c>
      <c r="K41">
        <v>1E-10</v>
      </c>
      <c r="L41">
        <v>1E-10</v>
      </c>
      <c r="M41">
        <v>1E-10</v>
      </c>
      <c r="O41">
        <f t="shared" si="8"/>
        <v>4.2863266180882982E-10</v>
      </c>
      <c r="P41">
        <f t="shared" si="9"/>
        <v>3.7499531255859303E-10</v>
      </c>
      <c r="Q41">
        <f t="shared" si="10"/>
        <v>3.7499531255859303E-10</v>
      </c>
      <c r="R41">
        <f t="shared" si="11"/>
        <v>4.0000000000000001E-10</v>
      </c>
      <c r="T41">
        <f t="shared" si="12"/>
        <v>4.0181398718371143E-10</v>
      </c>
      <c r="U41">
        <f t="shared" si="13"/>
        <v>3.874976562792965E-10</v>
      </c>
      <c r="V41">
        <f t="shared" si="14"/>
        <v>0.96437075024501462</v>
      </c>
      <c r="W41" s="2">
        <f t="shared" si="15"/>
        <v>0.6763012972827992</v>
      </c>
      <c r="X41" s="2"/>
      <c r="Y41" s="2"/>
      <c r="Z41" s="2"/>
      <c r="AA41" s="3"/>
    </row>
    <row r="42" spans="1:27" x14ac:dyDescent="0.25">
      <c r="A42" t="s">
        <v>84</v>
      </c>
      <c r="B42" t="s">
        <v>48</v>
      </c>
      <c r="C42" t="s">
        <v>49</v>
      </c>
      <c r="D42" t="s">
        <v>20</v>
      </c>
      <c r="E42">
        <v>35</v>
      </c>
      <c r="F42">
        <v>3</v>
      </c>
      <c r="G42">
        <v>0</v>
      </c>
      <c r="J42">
        <v>1E-10</v>
      </c>
      <c r="K42">
        <v>1E-10</v>
      </c>
      <c r="L42">
        <v>1E-10</v>
      </c>
      <c r="M42">
        <v>1E-10</v>
      </c>
      <c r="O42">
        <f t="shared" si="8"/>
        <v>4.2863266180882982E-10</v>
      </c>
      <c r="P42">
        <f t="shared" si="9"/>
        <v>3.7499531255859303E-10</v>
      </c>
      <c r="Q42">
        <f t="shared" si="10"/>
        <v>3.7499531255859303E-10</v>
      </c>
      <c r="R42">
        <f t="shared" si="11"/>
        <v>4.0000000000000001E-10</v>
      </c>
      <c r="T42">
        <f t="shared" si="12"/>
        <v>4.0181398718371143E-10</v>
      </c>
      <c r="U42">
        <f t="shared" si="13"/>
        <v>3.874976562792965E-10</v>
      </c>
      <c r="V42">
        <f t="shared" si="14"/>
        <v>0.96437075024501462</v>
      </c>
      <c r="W42" s="2">
        <f t="shared" si="15"/>
        <v>0.6763012972827992</v>
      </c>
      <c r="X42" s="2"/>
      <c r="Y42" s="2"/>
      <c r="Z42" s="2"/>
      <c r="AA42" s="3"/>
    </row>
    <row r="43" spans="1:27" x14ac:dyDescent="0.25">
      <c r="A43" t="s">
        <v>85</v>
      </c>
      <c r="B43" t="s">
        <v>48</v>
      </c>
      <c r="C43" t="s">
        <v>49</v>
      </c>
      <c r="D43" t="s">
        <v>20</v>
      </c>
      <c r="E43">
        <v>35</v>
      </c>
      <c r="F43">
        <v>3</v>
      </c>
      <c r="G43">
        <v>0</v>
      </c>
      <c r="J43">
        <v>1E-10</v>
      </c>
      <c r="K43">
        <v>1E-10</v>
      </c>
      <c r="L43">
        <v>1E-10</v>
      </c>
      <c r="M43">
        <v>1E-10</v>
      </c>
      <c r="O43">
        <f t="shared" si="8"/>
        <v>4.2863266180882982E-10</v>
      </c>
      <c r="P43">
        <f t="shared" si="9"/>
        <v>3.7499531255859303E-10</v>
      </c>
      <c r="Q43">
        <f t="shared" si="10"/>
        <v>3.7499531255859303E-10</v>
      </c>
      <c r="R43">
        <f t="shared" si="11"/>
        <v>4.0000000000000001E-10</v>
      </c>
      <c r="T43">
        <f t="shared" si="12"/>
        <v>4.0181398718371143E-10</v>
      </c>
      <c r="U43">
        <f t="shared" si="13"/>
        <v>3.874976562792965E-10</v>
      </c>
      <c r="V43">
        <f t="shared" si="14"/>
        <v>0.96437075024501462</v>
      </c>
      <c r="W43" s="2">
        <f t="shared" si="15"/>
        <v>0.6763012972827992</v>
      </c>
      <c r="X43" s="2"/>
      <c r="Y43" s="2"/>
      <c r="Z43" s="2"/>
      <c r="AA43" s="3"/>
    </row>
    <row r="44" spans="1:27" x14ac:dyDescent="0.25">
      <c r="A44" t="s">
        <v>86</v>
      </c>
      <c r="B44" t="s">
        <v>48</v>
      </c>
      <c r="C44" t="s">
        <v>49</v>
      </c>
      <c r="D44" t="s">
        <v>20</v>
      </c>
      <c r="E44">
        <v>36</v>
      </c>
      <c r="F44">
        <v>3</v>
      </c>
      <c r="G44">
        <v>0</v>
      </c>
      <c r="J44">
        <v>1E-10</v>
      </c>
      <c r="K44">
        <v>1E-10</v>
      </c>
      <c r="L44">
        <v>1E-10</v>
      </c>
      <c r="M44">
        <v>1E-10</v>
      </c>
      <c r="O44">
        <f t="shared" si="8"/>
        <v>4.2863266180882982E-10</v>
      </c>
      <c r="P44">
        <f t="shared" si="9"/>
        <v>3.7499531255859303E-10</v>
      </c>
      <c r="Q44">
        <f t="shared" si="10"/>
        <v>3.7499531255859303E-10</v>
      </c>
      <c r="R44">
        <f t="shared" si="11"/>
        <v>4.0000000000000001E-10</v>
      </c>
      <c r="T44">
        <f t="shared" si="12"/>
        <v>4.0181398718371143E-10</v>
      </c>
      <c r="U44">
        <f t="shared" si="13"/>
        <v>3.874976562792965E-10</v>
      </c>
      <c r="V44">
        <f t="shared" si="14"/>
        <v>0.96437075024501462</v>
      </c>
      <c r="W44" s="2">
        <f t="shared" si="15"/>
        <v>0.6763012972827992</v>
      </c>
      <c r="X44" s="2"/>
      <c r="Y44" s="2"/>
      <c r="Z44" s="2"/>
      <c r="AA44" s="3"/>
    </row>
    <row r="45" spans="1:27" x14ac:dyDescent="0.25">
      <c r="A45" t="s">
        <v>88</v>
      </c>
      <c r="B45" t="s">
        <v>48</v>
      </c>
      <c r="C45" t="s">
        <v>49</v>
      </c>
      <c r="D45" t="s">
        <v>20</v>
      </c>
      <c r="E45">
        <v>36</v>
      </c>
      <c r="F45">
        <v>3</v>
      </c>
      <c r="G45">
        <v>0</v>
      </c>
      <c r="J45">
        <v>1E-10</v>
      </c>
      <c r="K45">
        <v>1E-10</v>
      </c>
      <c r="L45">
        <v>1E-10</v>
      </c>
      <c r="M45">
        <v>1E-10</v>
      </c>
      <c r="O45">
        <f t="shared" si="8"/>
        <v>4.2863266180882982E-10</v>
      </c>
      <c r="P45">
        <f t="shared" si="9"/>
        <v>3.7499531255859303E-10</v>
      </c>
      <c r="Q45">
        <f t="shared" si="10"/>
        <v>3.7499531255859303E-10</v>
      </c>
      <c r="R45">
        <f t="shared" si="11"/>
        <v>4.0000000000000001E-10</v>
      </c>
      <c r="T45">
        <f t="shared" si="12"/>
        <v>4.0181398718371143E-10</v>
      </c>
      <c r="U45">
        <f t="shared" si="13"/>
        <v>3.874976562792965E-10</v>
      </c>
      <c r="V45">
        <f t="shared" si="14"/>
        <v>0.96437075024501462</v>
      </c>
      <c r="W45" s="2">
        <f t="shared" si="15"/>
        <v>0.6763012972827992</v>
      </c>
      <c r="X45" s="2"/>
      <c r="Y45" s="2"/>
      <c r="Z45" s="2"/>
      <c r="AA45" s="3"/>
    </row>
    <row r="46" spans="1:27" x14ac:dyDescent="0.25">
      <c r="A46" t="s">
        <v>91</v>
      </c>
      <c r="B46" t="s">
        <v>48</v>
      </c>
      <c r="C46" t="s">
        <v>49</v>
      </c>
      <c r="D46" t="s">
        <v>20</v>
      </c>
      <c r="E46">
        <v>36</v>
      </c>
      <c r="F46">
        <v>2</v>
      </c>
      <c r="G46">
        <v>0</v>
      </c>
      <c r="J46">
        <v>1E-10</v>
      </c>
      <c r="K46">
        <v>1E-10</v>
      </c>
      <c r="L46">
        <v>1E-10</v>
      </c>
      <c r="M46">
        <v>1E-10</v>
      </c>
      <c r="O46">
        <f t="shared" si="8"/>
        <v>4.2863266180882982E-10</v>
      </c>
      <c r="P46">
        <f t="shared" si="9"/>
        <v>3.7499531255859303E-10</v>
      </c>
      <c r="Q46">
        <f t="shared" si="10"/>
        <v>3.7499531255859303E-10</v>
      </c>
      <c r="R46">
        <f t="shared" si="11"/>
        <v>4.0000000000000001E-10</v>
      </c>
      <c r="T46">
        <f t="shared" si="12"/>
        <v>4.0181398718371143E-10</v>
      </c>
      <c r="U46">
        <f t="shared" si="13"/>
        <v>3.874976562792965E-10</v>
      </c>
      <c r="V46">
        <f t="shared" si="14"/>
        <v>0.96437075024501462</v>
      </c>
      <c r="W46" s="2">
        <f t="shared" si="15"/>
        <v>0.6763012972827992</v>
      </c>
      <c r="X46" s="2"/>
      <c r="Y46" s="2"/>
      <c r="Z46" s="2"/>
      <c r="AA46" s="3"/>
    </row>
    <row r="47" spans="1:27" x14ac:dyDescent="0.25">
      <c r="A47" t="s">
        <v>94</v>
      </c>
      <c r="B47" t="s">
        <v>48</v>
      </c>
      <c r="C47" t="s">
        <v>49</v>
      </c>
      <c r="D47" t="s">
        <v>20</v>
      </c>
      <c r="E47">
        <v>37</v>
      </c>
      <c r="F47">
        <v>1</v>
      </c>
      <c r="G47">
        <v>0</v>
      </c>
      <c r="J47">
        <v>1E-10</v>
      </c>
      <c r="K47">
        <v>1E-10</v>
      </c>
      <c r="L47">
        <v>1E-10</v>
      </c>
      <c r="M47">
        <v>1E-10</v>
      </c>
      <c r="O47">
        <f t="shared" si="8"/>
        <v>4.2863266180882982E-10</v>
      </c>
      <c r="P47">
        <f t="shared" si="9"/>
        <v>3.7499531255859303E-10</v>
      </c>
      <c r="Q47">
        <f t="shared" si="10"/>
        <v>3.7499531255859303E-10</v>
      </c>
      <c r="R47">
        <f t="shared" si="11"/>
        <v>4.0000000000000001E-10</v>
      </c>
      <c r="T47">
        <f t="shared" si="12"/>
        <v>4.0181398718371143E-10</v>
      </c>
      <c r="U47">
        <f t="shared" si="13"/>
        <v>3.874976562792965E-10</v>
      </c>
      <c r="V47">
        <f t="shared" si="14"/>
        <v>0.96437075024501462</v>
      </c>
      <c r="W47" s="2">
        <f t="shared" si="15"/>
        <v>0.6763012972827992</v>
      </c>
      <c r="X47" s="2"/>
      <c r="Y47" s="2"/>
      <c r="Z47" s="2"/>
      <c r="AA47" s="3"/>
    </row>
    <row r="48" spans="1:27" x14ac:dyDescent="0.25">
      <c r="A48" t="s">
        <v>97</v>
      </c>
      <c r="B48" t="s">
        <v>48</v>
      </c>
      <c r="C48" t="s">
        <v>49</v>
      </c>
      <c r="D48" t="s">
        <v>20</v>
      </c>
      <c r="E48">
        <v>38</v>
      </c>
      <c r="F48">
        <v>3</v>
      </c>
      <c r="G48">
        <v>0</v>
      </c>
      <c r="J48">
        <v>1E-10</v>
      </c>
      <c r="K48">
        <v>1E-10</v>
      </c>
      <c r="L48">
        <v>1E-10</v>
      </c>
      <c r="M48">
        <v>1E-10</v>
      </c>
      <c r="O48">
        <f t="shared" si="8"/>
        <v>4.2863266180882982E-10</v>
      </c>
      <c r="P48">
        <f t="shared" si="9"/>
        <v>3.7499531255859303E-10</v>
      </c>
      <c r="Q48">
        <f t="shared" si="10"/>
        <v>3.7499531255859303E-10</v>
      </c>
      <c r="R48">
        <f t="shared" si="11"/>
        <v>4.0000000000000001E-10</v>
      </c>
      <c r="T48">
        <f t="shared" si="12"/>
        <v>4.0181398718371143E-10</v>
      </c>
      <c r="U48">
        <f t="shared" si="13"/>
        <v>3.874976562792965E-10</v>
      </c>
      <c r="V48">
        <f t="shared" si="14"/>
        <v>0.96437075024501462</v>
      </c>
      <c r="W48" s="2">
        <f t="shared" si="15"/>
        <v>0.6763012972827992</v>
      </c>
      <c r="X48" s="2"/>
      <c r="Y48" s="2"/>
      <c r="Z48" s="2"/>
      <c r="AA48" s="3"/>
    </row>
    <row r="49" spans="1:27" x14ac:dyDescent="0.25">
      <c r="A49" t="s">
        <v>100</v>
      </c>
      <c r="B49" t="s">
        <v>48</v>
      </c>
      <c r="C49" t="s">
        <v>49</v>
      </c>
      <c r="D49" t="s">
        <v>20</v>
      </c>
      <c r="E49">
        <v>40</v>
      </c>
      <c r="F49">
        <v>1</v>
      </c>
      <c r="G49">
        <v>0</v>
      </c>
      <c r="J49">
        <v>1E-10</v>
      </c>
      <c r="K49">
        <v>1E-10</v>
      </c>
      <c r="L49">
        <v>1E-10</v>
      </c>
      <c r="M49">
        <v>1E-10</v>
      </c>
      <c r="O49">
        <f t="shared" si="8"/>
        <v>4.2863266180882982E-10</v>
      </c>
      <c r="P49">
        <f t="shared" si="9"/>
        <v>3.7499531255859303E-10</v>
      </c>
      <c r="Q49">
        <f t="shared" si="10"/>
        <v>3.7499531255859303E-10</v>
      </c>
      <c r="R49">
        <f t="shared" si="11"/>
        <v>4.0000000000000001E-10</v>
      </c>
      <c r="T49">
        <f t="shared" si="12"/>
        <v>4.0181398718371143E-10</v>
      </c>
      <c r="U49">
        <f t="shared" si="13"/>
        <v>3.874976562792965E-10</v>
      </c>
      <c r="V49">
        <f t="shared" si="14"/>
        <v>0.96437075024501462</v>
      </c>
      <c r="W49" s="2">
        <f t="shared" si="15"/>
        <v>0.6763012972827992</v>
      </c>
      <c r="X49" s="2"/>
      <c r="Y49" s="2"/>
      <c r="Z49" s="2"/>
      <c r="AA49" s="3"/>
    </row>
    <row r="50" spans="1:27" x14ac:dyDescent="0.25">
      <c r="A50" t="s">
        <v>101</v>
      </c>
      <c r="B50" t="s">
        <v>48</v>
      </c>
      <c r="C50" t="s">
        <v>49</v>
      </c>
      <c r="D50" t="s">
        <v>20</v>
      </c>
      <c r="E50">
        <v>40</v>
      </c>
      <c r="F50">
        <v>2</v>
      </c>
      <c r="G50">
        <v>0</v>
      </c>
      <c r="J50">
        <v>1E-10</v>
      </c>
      <c r="K50">
        <v>1E-10</v>
      </c>
      <c r="L50">
        <v>1E-10</v>
      </c>
      <c r="M50">
        <v>1E-10</v>
      </c>
      <c r="O50">
        <f t="shared" si="8"/>
        <v>4.2863266180882982E-10</v>
      </c>
      <c r="P50">
        <f t="shared" si="9"/>
        <v>3.7499531255859303E-10</v>
      </c>
      <c r="Q50">
        <f t="shared" si="10"/>
        <v>3.7499531255859303E-10</v>
      </c>
      <c r="R50">
        <f t="shared" si="11"/>
        <v>4.0000000000000001E-10</v>
      </c>
      <c r="T50">
        <f t="shared" si="12"/>
        <v>4.0181398718371143E-10</v>
      </c>
      <c r="U50">
        <f t="shared" si="13"/>
        <v>3.874976562792965E-10</v>
      </c>
      <c r="V50">
        <f t="shared" si="14"/>
        <v>0.96437075024501462</v>
      </c>
      <c r="W50" s="2">
        <f t="shared" si="15"/>
        <v>0.6763012972827992</v>
      </c>
      <c r="X50" s="2"/>
      <c r="Y50" s="2"/>
      <c r="Z50" s="2"/>
      <c r="AA50" s="3"/>
    </row>
    <row r="51" spans="1:27" x14ac:dyDescent="0.25">
      <c r="A51" t="s">
        <v>104</v>
      </c>
      <c r="B51" t="s">
        <v>48</v>
      </c>
      <c r="C51" t="s">
        <v>49</v>
      </c>
      <c r="D51" t="s">
        <v>20</v>
      </c>
      <c r="E51">
        <v>36</v>
      </c>
      <c r="F51">
        <v>5</v>
      </c>
      <c r="G51">
        <v>0</v>
      </c>
      <c r="J51">
        <v>1E-10</v>
      </c>
      <c r="K51">
        <v>1E-10</v>
      </c>
      <c r="L51">
        <v>1E-10</v>
      </c>
      <c r="M51">
        <v>1E-10</v>
      </c>
      <c r="O51">
        <f t="shared" si="8"/>
        <v>4.2863266180882982E-10</v>
      </c>
      <c r="P51">
        <f t="shared" si="9"/>
        <v>3.7499531255859303E-10</v>
      </c>
      <c r="Q51">
        <f t="shared" si="10"/>
        <v>3.7499531255859303E-10</v>
      </c>
      <c r="R51">
        <f t="shared" si="11"/>
        <v>4.0000000000000001E-10</v>
      </c>
      <c r="T51">
        <f t="shared" si="12"/>
        <v>4.0181398718371143E-10</v>
      </c>
      <c r="U51">
        <f t="shared" si="13"/>
        <v>3.874976562792965E-10</v>
      </c>
      <c r="V51">
        <f t="shared" si="14"/>
        <v>0.96437075024501462</v>
      </c>
      <c r="W51" s="2">
        <f t="shared" si="15"/>
        <v>0.6763012972827992</v>
      </c>
      <c r="X51" s="2"/>
      <c r="Y51" s="2"/>
      <c r="Z51" s="2"/>
      <c r="AA51" s="3"/>
    </row>
    <row r="52" spans="1:27" x14ac:dyDescent="0.25">
      <c r="A52" t="s">
        <v>105</v>
      </c>
      <c r="B52" t="s">
        <v>48</v>
      </c>
      <c r="C52" t="s">
        <v>49</v>
      </c>
      <c r="D52" t="s">
        <v>20</v>
      </c>
      <c r="E52">
        <v>37</v>
      </c>
      <c r="F52">
        <v>2</v>
      </c>
      <c r="G52">
        <v>0</v>
      </c>
      <c r="J52">
        <v>1E-10</v>
      </c>
      <c r="K52">
        <v>1E-10</v>
      </c>
      <c r="L52">
        <v>1E-10</v>
      </c>
      <c r="M52">
        <v>1E-10</v>
      </c>
      <c r="O52">
        <f t="shared" si="8"/>
        <v>4.2863266180882982E-10</v>
      </c>
      <c r="P52">
        <f t="shared" si="9"/>
        <v>3.7499531255859303E-10</v>
      </c>
      <c r="Q52">
        <f t="shared" si="10"/>
        <v>3.7499531255859303E-10</v>
      </c>
      <c r="R52">
        <f t="shared" si="11"/>
        <v>4.0000000000000001E-10</v>
      </c>
      <c r="T52">
        <f t="shared" si="12"/>
        <v>4.0181398718371143E-10</v>
      </c>
      <c r="U52">
        <f t="shared" si="13"/>
        <v>3.874976562792965E-10</v>
      </c>
      <c r="V52">
        <f t="shared" si="14"/>
        <v>0.96437075024501462</v>
      </c>
      <c r="W52" s="2">
        <f t="shared" si="15"/>
        <v>0.6763012972827992</v>
      </c>
      <c r="X52" s="2"/>
      <c r="Y52" s="2"/>
      <c r="Z52" s="2"/>
      <c r="AA52" s="3"/>
    </row>
    <row r="53" spans="1:27" x14ac:dyDescent="0.25">
      <c r="A53" t="s">
        <v>106</v>
      </c>
      <c r="B53" t="s">
        <v>48</v>
      </c>
      <c r="C53" t="s">
        <v>49</v>
      </c>
      <c r="D53" t="s">
        <v>20</v>
      </c>
      <c r="E53">
        <v>38</v>
      </c>
      <c r="F53">
        <v>2</v>
      </c>
      <c r="G53">
        <v>0</v>
      </c>
      <c r="J53">
        <v>1E-10</v>
      </c>
      <c r="K53">
        <v>1E-10</v>
      </c>
      <c r="L53">
        <v>1E-10</v>
      </c>
      <c r="M53">
        <v>1E-10</v>
      </c>
      <c r="O53">
        <f t="shared" si="8"/>
        <v>4.2863266180882982E-10</v>
      </c>
      <c r="P53">
        <f t="shared" si="9"/>
        <v>3.7499531255859303E-10</v>
      </c>
      <c r="Q53">
        <f t="shared" si="10"/>
        <v>3.7499531255859303E-10</v>
      </c>
      <c r="R53">
        <f t="shared" si="11"/>
        <v>4.0000000000000001E-10</v>
      </c>
      <c r="T53">
        <f t="shared" si="12"/>
        <v>4.0181398718371143E-10</v>
      </c>
      <c r="U53">
        <f t="shared" si="13"/>
        <v>3.874976562792965E-10</v>
      </c>
      <c r="V53">
        <f t="shared" si="14"/>
        <v>0.96437075024501462</v>
      </c>
      <c r="W53" s="2">
        <f t="shared" si="15"/>
        <v>0.6763012972827992</v>
      </c>
      <c r="X53" s="2"/>
      <c r="Y53" s="2"/>
      <c r="Z53" s="2"/>
      <c r="AA53" s="3"/>
    </row>
    <row r="54" spans="1:27" x14ac:dyDescent="0.25">
      <c r="A54" t="s">
        <v>107</v>
      </c>
      <c r="B54" t="s">
        <v>48</v>
      </c>
      <c r="C54" t="s">
        <v>49</v>
      </c>
      <c r="D54" t="s">
        <v>20</v>
      </c>
      <c r="E54">
        <v>38</v>
      </c>
      <c r="F54">
        <v>3</v>
      </c>
      <c r="G54">
        <v>0</v>
      </c>
      <c r="J54">
        <v>1E-10</v>
      </c>
      <c r="K54">
        <v>1E-10</v>
      </c>
      <c r="L54">
        <v>1E-10</v>
      </c>
      <c r="M54">
        <v>1E-10</v>
      </c>
      <c r="O54">
        <f t="shared" si="8"/>
        <v>4.2863266180882982E-10</v>
      </c>
      <c r="P54">
        <f t="shared" si="9"/>
        <v>3.7499531255859303E-10</v>
      </c>
      <c r="Q54">
        <f t="shared" si="10"/>
        <v>3.7499531255859303E-10</v>
      </c>
      <c r="R54">
        <f t="shared" si="11"/>
        <v>4.0000000000000001E-10</v>
      </c>
      <c r="T54">
        <f t="shared" si="12"/>
        <v>4.0181398718371143E-10</v>
      </c>
      <c r="U54">
        <f t="shared" si="13"/>
        <v>3.874976562792965E-10</v>
      </c>
      <c r="V54">
        <f t="shared" si="14"/>
        <v>0.96437075024501462</v>
      </c>
      <c r="W54" s="2">
        <f t="shared" si="15"/>
        <v>0.6763012972827992</v>
      </c>
      <c r="X54" s="2"/>
      <c r="Y54" s="2"/>
      <c r="Z54" s="2"/>
      <c r="AA54" s="3"/>
    </row>
    <row r="55" spans="1:27" x14ac:dyDescent="0.25">
      <c r="A55" t="s">
        <v>110</v>
      </c>
      <c r="B55" t="s">
        <v>48</v>
      </c>
      <c r="C55" t="s">
        <v>49</v>
      </c>
      <c r="D55" t="s">
        <v>20</v>
      </c>
      <c r="E55">
        <v>38</v>
      </c>
      <c r="F55">
        <v>6</v>
      </c>
      <c r="G55">
        <v>0</v>
      </c>
      <c r="J55">
        <v>1E-10</v>
      </c>
      <c r="K55">
        <v>1E-10</v>
      </c>
      <c r="L55">
        <v>1E-10</v>
      </c>
      <c r="M55">
        <v>1E-10</v>
      </c>
      <c r="O55">
        <f t="shared" si="8"/>
        <v>4.2863266180882982E-10</v>
      </c>
      <c r="P55">
        <f t="shared" si="9"/>
        <v>3.7499531255859303E-10</v>
      </c>
      <c r="Q55">
        <f t="shared" si="10"/>
        <v>3.7499531255859303E-10</v>
      </c>
      <c r="R55">
        <f t="shared" si="11"/>
        <v>4.0000000000000001E-10</v>
      </c>
      <c r="T55">
        <f t="shared" si="12"/>
        <v>4.0181398718371143E-10</v>
      </c>
      <c r="U55">
        <f t="shared" si="13"/>
        <v>3.874976562792965E-10</v>
      </c>
      <c r="V55">
        <f t="shared" si="14"/>
        <v>0.96437075024501462</v>
      </c>
      <c r="W55" s="2">
        <f t="shared" si="15"/>
        <v>0.6763012972827992</v>
      </c>
      <c r="X55" s="2"/>
      <c r="Y55" s="2"/>
      <c r="Z55" s="2"/>
      <c r="AA55" s="3"/>
    </row>
    <row r="56" spans="1:27" x14ac:dyDescent="0.25">
      <c r="A56" t="s">
        <v>111</v>
      </c>
      <c r="B56" t="s">
        <v>48</v>
      </c>
      <c r="C56" t="s">
        <v>49</v>
      </c>
      <c r="D56" t="s">
        <v>20</v>
      </c>
      <c r="E56">
        <v>40</v>
      </c>
      <c r="F56">
        <v>3</v>
      </c>
      <c r="G56">
        <v>0</v>
      </c>
      <c r="J56">
        <v>1E-10</v>
      </c>
      <c r="K56">
        <v>1E-10</v>
      </c>
      <c r="L56">
        <v>1E-10</v>
      </c>
      <c r="M56">
        <v>1E-10</v>
      </c>
      <c r="O56">
        <f t="shared" si="8"/>
        <v>4.2863266180882982E-10</v>
      </c>
      <c r="P56">
        <f t="shared" si="9"/>
        <v>3.7499531255859303E-10</v>
      </c>
      <c r="Q56">
        <f t="shared" si="10"/>
        <v>3.7499531255859303E-10</v>
      </c>
      <c r="R56">
        <f t="shared" si="11"/>
        <v>4.0000000000000001E-10</v>
      </c>
      <c r="T56">
        <f t="shared" si="12"/>
        <v>4.0181398718371143E-10</v>
      </c>
      <c r="U56">
        <f t="shared" si="13"/>
        <v>3.874976562792965E-10</v>
      </c>
      <c r="V56">
        <f t="shared" si="14"/>
        <v>0.96437075024501462</v>
      </c>
      <c r="W56" s="2">
        <f t="shared" si="15"/>
        <v>0.6763012972827992</v>
      </c>
      <c r="X56" s="2"/>
      <c r="Y56" s="2"/>
      <c r="Z56" s="2"/>
      <c r="AA56" s="3"/>
    </row>
    <row r="57" spans="1:27" x14ac:dyDescent="0.25">
      <c r="A57" t="s">
        <v>98</v>
      </c>
      <c r="B57" t="s">
        <v>48</v>
      </c>
      <c r="C57" t="s">
        <v>49</v>
      </c>
      <c r="D57" t="s">
        <v>20</v>
      </c>
      <c r="E57">
        <v>38</v>
      </c>
      <c r="F57">
        <v>4</v>
      </c>
      <c r="G57">
        <v>0</v>
      </c>
      <c r="J57">
        <v>0.65193402767181396</v>
      </c>
      <c r="K57">
        <v>1.33202004432678</v>
      </c>
      <c r="L57">
        <v>1.02488994598389</v>
      </c>
      <c r="M57">
        <v>0.86783802509307895</v>
      </c>
      <c r="O57">
        <f t="shared" si="8"/>
        <v>2.7944021760472095</v>
      </c>
      <c r="P57">
        <f t="shared" si="9"/>
        <v>4.9950127285663175</v>
      </c>
      <c r="Q57">
        <f t="shared" si="10"/>
        <v>3.8432892563238834</v>
      </c>
      <c r="R57">
        <f t="shared" si="11"/>
        <v>3.4713521003723158</v>
      </c>
      <c r="T57">
        <f t="shared" si="12"/>
        <v>3.8947074523067635</v>
      </c>
      <c r="U57">
        <f t="shared" si="13"/>
        <v>3.6573206783480998</v>
      </c>
      <c r="V57">
        <f t="shared" si="14"/>
        <v>0.93904888188249824</v>
      </c>
      <c r="W57" s="2">
        <f t="shared" si="15"/>
        <v>0.85125115644863092</v>
      </c>
      <c r="X57" s="2"/>
      <c r="Y57" s="2"/>
      <c r="Z57" s="2"/>
      <c r="AA57" s="3"/>
    </row>
    <row r="58" spans="1:27" x14ac:dyDescent="0.25">
      <c r="A58" t="s">
        <v>103</v>
      </c>
      <c r="B58" t="s">
        <v>48</v>
      </c>
      <c r="C58" t="s">
        <v>49</v>
      </c>
      <c r="D58" t="s">
        <v>20</v>
      </c>
      <c r="E58">
        <v>36</v>
      </c>
      <c r="F58">
        <v>4</v>
      </c>
      <c r="G58">
        <v>0</v>
      </c>
      <c r="J58">
        <v>4.7702598571777299</v>
      </c>
      <c r="K58">
        <v>5.8926801681518599</v>
      </c>
      <c r="L58">
        <v>5.2838501930236799</v>
      </c>
      <c r="M58">
        <v>4.5853700637817401</v>
      </c>
      <c r="O58">
        <f t="shared" si="8"/>
        <v>20.446891801018989</v>
      </c>
      <c r="P58">
        <f t="shared" si="9"/>
        <v>22.097274414639291</v>
      </c>
      <c r="Q58">
        <f t="shared" si="10"/>
        <v>19.814190546456967</v>
      </c>
      <c r="R58">
        <f t="shared" si="11"/>
        <v>18.34148025512696</v>
      </c>
      <c r="T58">
        <f t="shared" si="12"/>
        <v>21.27208310782914</v>
      </c>
      <c r="U58">
        <f t="shared" si="13"/>
        <v>19.077835400791962</v>
      </c>
      <c r="V58">
        <f t="shared" si="14"/>
        <v>0.89684847995777195</v>
      </c>
      <c r="W58" s="2">
        <f t="shared" si="15"/>
        <v>0.18569674050719187</v>
      </c>
      <c r="X58" s="2"/>
      <c r="Y58" s="2"/>
      <c r="Z58" s="2"/>
      <c r="AA58" s="3"/>
    </row>
    <row r="59" spans="1:27" x14ac:dyDescent="0.25">
      <c r="A59" t="s">
        <v>92</v>
      </c>
      <c r="B59" t="s">
        <v>48</v>
      </c>
      <c r="C59" t="s">
        <v>49</v>
      </c>
      <c r="D59" t="s">
        <v>20</v>
      </c>
      <c r="E59">
        <v>36</v>
      </c>
      <c r="F59">
        <v>3</v>
      </c>
      <c r="G59">
        <v>0</v>
      </c>
      <c r="J59">
        <v>29.4694004058838</v>
      </c>
      <c r="K59">
        <v>33.143501281738303</v>
      </c>
      <c r="L59">
        <v>30.097499847412099</v>
      </c>
      <c r="M59">
        <v>27.2210998535156</v>
      </c>
      <c r="O59">
        <f t="shared" si="8"/>
        <v>126.31547537884182</v>
      </c>
      <c r="P59">
        <f t="shared" si="9"/>
        <v>124.28657622431582</v>
      </c>
      <c r="Q59">
        <f t="shared" si="10"/>
        <v>112.86421362512505</v>
      </c>
      <c r="R59">
        <f t="shared" si="11"/>
        <v>108.8843994140624</v>
      </c>
      <c r="T59">
        <f t="shared" si="12"/>
        <v>125.30102580157882</v>
      </c>
      <c r="U59">
        <f t="shared" si="13"/>
        <v>110.87430651959372</v>
      </c>
      <c r="V59">
        <f t="shared" si="14"/>
        <v>0.88486351815801878</v>
      </c>
      <c r="W59" s="2">
        <f t="shared" si="15"/>
        <v>2.314101042220262E-2</v>
      </c>
      <c r="X59" s="2"/>
      <c r="Y59" s="13"/>
      <c r="Z59" s="2"/>
      <c r="AA59" s="3"/>
    </row>
    <row r="60" spans="1:27" x14ac:dyDescent="0.25">
      <c r="A60" t="s">
        <v>93</v>
      </c>
      <c r="B60" t="s">
        <v>48</v>
      </c>
      <c r="C60" t="s">
        <v>49</v>
      </c>
      <c r="D60" t="s">
        <v>20</v>
      </c>
      <c r="E60">
        <v>36</v>
      </c>
      <c r="F60">
        <v>4</v>
      </c>
      <c r="G60">
        <v>0</v>
      </c>
      <c r="J60">
        <v>1.50799000263214</v>
      </c>
      <c r="K60">
        <v>1.8724600076675399</v>
      </c>
      <c r="L60">
        <v>1.5109599828720099</v>
      </c>
      <c r="M60">
        <v>1.5537799596786499</v>
      </c>
      <c r="O60">
        <f t="shared" si="8"/>
        <v>6.4637376880931843</v>
      </c>
      <c r="P60">
        <f t="shared" si="9"/>
        <v>7.0216372582875461</v>
      </c>
      <c r="Q60">
        <f t="shared" si="10"/>
        <v>5.6660291104061571</v>
      </c>
      <c r="R60">
        <f t="shared" si="11"/>
        <v>6.2151198387145996</v>
      </c>
      <c r="T60">
        <f t="shared" si="12"/>
        <v>6.7426874731903652</v>
      </c>
      <c r="U60">
        <f t="shared" si="13"/>
        <v>5.9405744745603783</v>
      </c>
      <c r="V60">
        <f t="shared" si="14"/>
        <v>0.88103957037616343</v>
      </c>
      <c r="W60" s="2">
        <f t="shared" si="15"/>
        <v>0.17694612415701416</v>
      </c>
      <c r="X60" s="2"/>
      <c r="Y60" s="2"/>
      <c r="Z60" s="2"/>
      <c r="AA60" s="3"/>
    </row>
    <row r="61" spans="1:27" x14ac:dyDescent="0.25">
      <c r="A61" t="s">
        <v>87</v>
      </c>
      <c r="B61" t="s">
        <v>48</v>
      </c>
      <c r="C61" t="s">
        <v>49</v>
      </c>
      <c r="D61" t="s">
        <v>20</v>
      </c>
      <c r="E61">
        <v>36</v>
      </c>
      <c r="F61">
        <v>2</v>
      </c>
      <c r="G61">
        <v>0</v>
      </c>
      <c r="J61">
        <v>3.03245997428894</v>
      </c>
      <c r="K61">
        <v>3.6929800510406499</v>
      </c>
      <c r="L61">
        <v>3.0689001083374001</v>
      </c>
      <c r="M61">
        <v>3.0292499065399201</v>
      </c>
      <c r="O61">
        <f t="shared" si="8"/>
        <v>12.99811390608204</v>
      </c>
      <c r="P61">
        <f t="shared" si="9"/>
        <v>13.848502085126372</v>
      </c>
      <c r="Q61">
        <f t="shared" si="10"/>
        <v>11.508231553370832</v>
      </c>
      <c r="R61">
        <f t="shared" si="11"/>
        <v>12.11699962615968</v>
      </c>
      <c r="T61">
        <f t="shared" si="12"/>
        <v>13.423307995604205</v>
      </c>
      <c r="U61">
        <f t="shared" si="13"/>
        <v>11.812615589765256</v>
      </c>
      <c r="V61">
        <f t="shared" si="14"/>
        <v>0.88000778896182597</v>
      </c>
      <c r="W61" s="2">
        <f t="shared" si="15"/>
        <v>9.1208678245183306E-2</v>
      </c>
      <c r="X61" s="2"/>
      <c r="Y61" s="2"/>
      <c r="Z61" s="2"/>
      <c r="AA61" s="3"/>
    </row>
    <row r="62" spans="1:27" x14ac:dyDescent="0.25">
      <c r="A62" t="s">
        <v>58</v>
      </c>
      <c r="B62" t="s">
        <v>48</v>
      </c>
      <c r="C62" t="s">
        <v>49</v>
      </c>
      <c r="D62" t="s">
        <v>20</v>
      </c>
      <c r="E62">
        <v>34</v>
      </c>
      <c r="F62">
        <v>2</v>
      </c>
      <c r="G62">
        <v>0</v>
      </c>
      <c r="J62">
        <v>15.8125</v>
      </c>
      <c r="K62">
        <v>18.430799484252901</v>
      </c>
      <c r="L62">
        <v>15.167599678039601</v>
      </c>
      <c r="M62">
        <v>14.309399604797401</v>
      </c>
      <c r="O62">
        <f t="shared" si="8"/>
        <v>67.777539648521213</v>
      </c>
      <c r="P62">
        <f t="shared" si="9"/>
        <v>69.11463413302171</v>
      </c>
      <c r="Q62">
        <f t="shared" si="10"/>
        <v>56.877787820300746</v>
      </c>
      <c r="R62">
        <f t="shared" si="11"/>
        <v>57.237598419189602</v>
      </c>
      <c r="T62">
        <f t="shared" si="12"/>
        <v>68.446086890771454</v>
      </c>
      <c r="U62">
        <f t="shared" si="13"/>
        <v>57.057693119745174</v>
      </c>
      <c r="V62">
        <f t="shared" si="14"/>
        <v>0.83361512267019355</v>
      </c>
      <c r="W62" s="2">
        <f t="shared" si="15"/>
        <v>3.6753809824395752E-3</v>
      </c>
      <c r="X62" s="2"/>
      <c r="Y62" s="14"/>
      <c r="Z62" s="2"/>
      <c r="AA62" s="3"/>
    </row>
    <row r="63" spans="1:27" x14ac:dyDescent="0.25">
      <c r="A63" t="s">
        <v>89</v>
      </c>
      <c r="B63" t="s">
        <v>48</v>
      </c>
      <c r="C63" t="s">
        <v>49</v>
      </c>
      <c r="D63" t="s">
        <v>20</v>
      </c>
      <c r="E63">
        <v>38</v>
      </c>
      <c r="F63">
        <v>4</v>
      </c>
      <c r="G63">
        <v>0</v>
      </c>
      <c r="J63">
        <v>3.9502599239349401</v>
      </c>
      <c r="K63">
        <v>7.0072598457336399</v>
      </c>
      <c r="L63">
        <v>5.0770001411437997</v>
      </c>
      <c r="M63">
        <v>4.0490198135376003</v>
      </c>
      <c r="O63">
        <f t="shared" si="8"/>
        <v>16.93210426032979</v>
      </c>
      <c r="P63">
        <f t="shared" si="9"/>
        <v>26.276895960301644</v>
      </c>
      <c r="Q63">
        <f t="shared" si="10"/>
        <v>19.038512547882398</v>
      </c>
      <c r="R63">
        <f t="shared" si="11"/>
        <v>16.196079254150401</v>
      </c>
      <c r="T63">
        <f t="shared" si="12"/>
        <v>21.604500110315719</v>
      </c>
      <c r="U63">
        <f t="shared" si="13"/>
        <v>17.617295901016398</v>
      </c>
      <c r="V63">
        <f t="shared" si="14"/>
        <v>0.81544566229535154</v>
      </c>
      <c r="W63" s="2">
        <f t="shared" si="15"/>
        <v>0.50003493534738086</v>
      </c>
      <c r="X63" s="2"/>
      <c r="Y63" s="2"/>
      <c r="Z63" s="2"/>
      <c r="AA63" s="3"/>
    </row>
    <row r="64" spans="1:27" x14ac:dyDescent="0.25">
      <c r="A64" t="s">
        <v>51</v>
      </c>
      <c r="B64" t="s">
        <v>48</v>
      </c>
      <c r="C64" t="s">
        <v>49</v>
      </c>
      <c r="D64" t="s">
        <v>20</v>
      </c>
      <c r="E64">
        <v>32</v>
      </c>
      <c r="F64">
        <v>1</v>
      </c>
      <c r="G64">
        <v>0</v>
      </c>
      <c r="J64">
        <v>2.55886006355286</v>
      </c>
      <c r="K64">
        <v>2.9418098926544198</v>
      </c>
      <c r="L64">
        <v>2.3849000930786102</v>
      </c>
      <c r="M64">
        <v>2.1165900230407702</v>
      </c>
      <c r="O64">
        <f t="shared" si="8"/>
        <v>10.968110002369738</v>
      </c>
      <c r="P64">
        <f t="shared" si="9"/>
        <v>11.03164920183905</v>
      </c>
      <c r="Q64">
        <f t="shared" si="10"/>
        <v>8.9432635582503099</v>
      </c>
      <c r="R64">
        <f t="shared" si="11"/>
        <v>8.4663600921630806</v>
      </c>
      <c r="T64">
        <f t="shared" si="12"/>
        <v>10.999879602104393</v>
      </c>
      <c r="U64">
        <f t="shared" si="13"/>
        <v>8.7048118252066953</v>
      </c>
      <c r="V64">
        <f t="shared" si="14"/>
        <v>0.7913551911551262</v>
      </c>
      <c r="W64" s="2">
        <f t="shared" si="15"/>
        <v>1.0808504742143189E-2</v>
      </c>
      <c r="X64" s="2"/>
      <c r="Y64" s="14"/>
      <c r="Z64" s="2"/>
      <c r="AA64" s="3"/>
    </row>
    <row r="65" spans="1:27" x14ac:dyDescent="0.25">
      <c r="A65" t="s">
        <v>59</v>
      </c>
      <c r="B65" t="s">
        <v>48</v>
      </c>
      <c r="C65" t="s">
        <v>49</v>
      </c>
      <c r="D65" t="s">
        <v>20</v>
      </c>
      <c r="E65">
        <v>34</v>
      </c>
      <c r="F65">
        <v>3</v>
      </c>
      <c r="G65">
        <v>0</v>
      </c>
      <c r="J65">
        <v>0.60639297962188698</v>
      </c>
      <c r="K65">
        <v>0.60974901914596602</v>
      </c>
      <c r="L65">
        <v>0.64054399728775002</v>
      </c>
      <c r="M65">
        <v>0.362563997507095</v>
      </c>
      <c r="O65">
        <f t="shared" si="8"/>
        <v>2.599198369575169</v>
      </c>
      <c r="P65">
        <f t="shared" si="9"/>
        <v>2.2865302401693701</v>
      </c>
      <c r="Q65">
        <f t="shared" si="10"/>
        <v>2.4020099647045035</v>
      </c>
      <c r="R65">
        <f t="shared" si="11"/>
        <v>1.45025599002838</v>
      </c>
      <c r="T65">
        <f t="shared" si="12"/>
        <v>2.4428643048722698</v>
      </c>
      <c r="U65">
        <f t="shared" si="13"/>
        <v>1.9261329773664417</v>
      </c>
      <c r="V65">
        <f t="shared" si="14"/>
        <v>0.78847317615013968</v>
      </c>
      <c r="W65" s="2">
        <f t="shared" si="15"/>
        <v>0.41067434387089663</v>
      </c>
      <c r="X65" s="2"/>
      <c r="Y65" s="2"/>
      <c r="Z65" s="2"/>
      <c r="AA65" s="3"/>
    </row>
    <row r="66" spans="1:27" x14ac:dyDescent="0.25">
      <c r="A66" t="s">
        <v>55</v>
      </c>
      <c r="B66" t="s">
        <v>48</v>
      </c>
      <c r="C66" t="s">
        <v>49</v>
      </c>
      <c r="D66" t="s">
        <v>20</v>
      </c>
      <c r="E66">
        <v>32</v>
      </c>
      <c r="F66">
        <v>1</v>
      </c>
      <c r="G66">
        <v>0</v>
      </c>
      <c r="J66">
        <v>5.4296498298645002</v>
      </c>
      <c r="K66">
        <v>5.6749801635742196</v>
      </c>
      <c r="L66">
        <v>4.6343097686767596</v>
      </c>
      <c r="M66">
        <v>4.3252201080322301</v>
      </c>
      <c r="O66">
        <f t="shared" si="8"/>
        <v>23.273252592646806</v>
      </c>
      <c r="P66">
        <f t="shared" si="9"/>
        <v>21.280909602033297</v>
      </c>
      <c r="Q66">
        <f t="shared" si="10"/>
        <v>17.378444401982822</v>
      </c>
      <c r="R66">
        <f t="shared" si="11"/>
        <v>17.30088043212892</v>
      </c>
      <c r="T66">
        <f t="shared" si="12"/>
        <v>22.277081097340051</v>
      </c>
      <c r="U66">
        <f t="shared" si="13"/>
        <v>17.33966241705587</v>
      </c>
      <c r="V66">
        <f t="shared" si="14"/>
        <v>0.77836330268269638</v>
      </c>
      <c r="W66" s="2">
        <f t="shared" si="15"/>
        <v>3.8433642866300743E-2</v>
      </c>
      <c r="X66" s="2"/>
      <c r="Y66" s="13"/>
      <c r="Z66" s="2"/>
      <c r="AA66" s="3"/>
    </row>
    <row r="67" spans="1:27" x14ac:dyDescent="0.25">
      <c r="A67" t="s">
        <v>71</v>
      </c>
      <c r="B67" t="s">
        <v>48</v>
      </c>
      <c r="C67" t="s">
        <v>49</v>
      </c>
      <c r="D67" t="s">
        <v>20</v>
      </c>
      <c r="E67">
        <v>34</v>
      </c>
      <c r="F67">
        <v>2</v>
      </c>
      <c r="G67">
        <v>0</v>
      </c>
      <c r="J67">
        <v>12.6534996032715</v>
      </c>
      <c r="K67">
        <v>14.554699897766101</v>
      </c>
      <c r="L67">
        <v>10.5867004394531</v>
      </c>
      <c r="M67">
        <v>9.9374504089355504</v>
      </c>
      <c r="O67">
        <f t="shared" si="8"/>
        <v>54.237032161472357</v>
      </c>
      <c r="P67">
        <f t="shared" si="9"/>
        <v>54.579442373593203</v>
      </c>
      <c r="Q67">
        <f t="shared" si="10"/>
        <v>39.699630402569092</v>
      </c>
      <c r="R67">
        <f t="shared" si="11"/>
        <v>39.749801635742202</v>
      </c>
      <c r="T67">
        <f t="shared" si="12"/>
        <v>54.408237267532783</v>
      </c>
      <c r="U67">
        <f t="shared" si="13"/>
        <v>39.72471601915565</v>
      </c>
      <c r="V67">
        <f t="shared" si="14"/>
        <v>0.7301231948358069</v>
      </c>
      <c r="W67" s="2">
        <f t="shared" si="15"/>
        <v>1.3883783209512427E-4</v>
      </c>
      <c r="X67" s="2"/>
      <c r="Y67" s="14"/>
      <c r="Z67" s="2"/>
      <c r="AA67" s="3"/>
    </row>
    <row r="68" spans="1:27" x14ac:dyDescent="0.25">
      <c r="A68" t="s">
        <v>72</v>
      </c>
      <c r="B68" t="s">
        <v>48</v>
      </c>
      <c r="C68" t="s">
        <v>49</v>
      </c>
      <c r="D68" t="s">
        <v>20</v>
      </c>
      <c r="E68">
        <v>34</v>
      </c>
      <c r="F68">
        <v>3</v>
      </c>
      <c r="G68">
        <v>0</v>
      </c>
      <c r="J68">
        <v>5.8111100196838397</v>
      </c>
      <c r="K68">
        <v>5.8591799736022896</v>
      </c>
      <c r="L68">
        <v>4.91854000091553</v>
      </c>
      <c r="M68">
        <v>3.4583699703216602</v>
      </c>
      <c r="O68">
        <f t="shared" si="8"/>
        <v>24.908315558010457</v>
      </c>
      <c r="P68">
        <f t="shared" si="9"/>
        <v>21.971650255380393</v>
      </c>
      <c r="Q68">
        <f t="shared" si="10"/>
        <v>18.444294449752615</v>
      </c>
      <c r="R68">
        <f t="shared" si="11"/>
        <v>13.833479881286641</v>
      </c>
      <c r="T68">
        <f t="shared" si="12"/>
        <v>23.439982906695427</v>
      </c>
      <c r="U68">
        <f t="shared" si="13"/>
        <v>16.138887165519627</v>
      </c>
      <c r="V68">
        <f t="shared" si="14"/>
        <v>0.68851957912092565</v>
      </c>
      <c r="W68" s="2">
        <f t="shared" si="15"/>
        <v>0.1162209628480575</v>
      </c>
      <c r="X68" s="2"/>
      <c r="Y68" s="2"/>
      <c r="Z68" s="2"/>
      <c r="AA68" s="3"/>
    </row>
    <row r="69" spans="1:27" x14ac:dyDescent="0.25">
      <c r="A69" t="s">
        <v>75</v>
      </c>
      <c r="B69" t="s">
        <v>48</v>
      </c>
      <c r="C69" t="s">
        <v>49</v>
      </c>
      <c r="D69" t="s">
        <v>20</v>
      </c>
      <c r="E69">
        <v>36</v>
      </c>
      <c r="F69">
        <v>2</v>
      </c>
      <c r="G69">
        <v>0</v>
      </c>
      <c r="J69">
        <v>1E-10</v>
      </c>
      <c r="K69">
        <v>0.113462999463081</v>
      </c>
      <c r="L69">
        <v>1E-10</v>
      </c>
      <c r="M69">
        <v>1E-10</v>
      </c>
      <c r="O69">
        <f t="shared" si="8"/>
        <v>4.2863266180882982E-10</v>
      </c>
      <c r="P69">
        <f t="shared" si="9"/>
        <v>0.42548092947493527</v>
      </c>
      <c r="Q69">
        <f t="shared" si="10"/>
        <v>3.7499531255859303E-10</v>
      </c>
      <c r="R69">
        <f t="shared" si="11"/>
        <v>4.0000000000000001E-10</v>
      </c>
      <c r="T69">
        <f t="shared" si="12"/>
        <v>0.21274046495178398</v>
      </c>
      <c r="U69">
        <f t="shared" si="13"/>
        <v>3.874976562792965E-10</v>
      </c>
      <c r="V69">
        <f t="shared" si="14"/>
        <v>1.8214572219117784E-9</v>
      </c>
      <c r="W69" s="2">
        <f t="shared" si="15"/>
        <v>0.42264973073595091</v>
      </c>
      <c r="X69" s="2"/>
      <c r="Y69" s="2"/>
      <c r="Z69" s="2"/>
      <c r="AA69" s="10"/>
    </row>
    <row r="70" spans="1:27" x14ac:dyDescent="0.25">
      <c r="A70" s="2" t="s">
        <v>75</v>
      </c>
      <c r="B70" s="2" t="s">
        <v>48</v>
      </c>
      <c r="C70" s="2" t="s">
        <v>49</v>
      </c>
      <c r="D70" s="2" t="s">
        <v>20</v>
      </c>
      <c r="E70" s="2">
        <v>36</v>
      </c>
      <c r="F70" s="2">
        <v>2</v>
      </c>
      <c r="G70" s="2">
        <v>0</v>
      </c>
      <c r="H70" s="2"/>
      <c r="I70" s="2"/>
      <c r="J70" s="2">
        <v>1E-10</v>
      </c>
      <c r="K70" s="2">
        <v>0.113462999463081</v>
      </c>
      <c r="L70" s="2">
        <v>1E-10</v>
      </c>
      <c r="M70" s="2">
        <v>1E-10</v>
      </c>
      <c r="N70" s="2"/>
      <c r="O70" s="2">
        <v>4.2863266180882982E-10</v>
      </c>
      <c r="P70" s="2">
        <v>0.42548092947493527</v>
      </c>
      <c r="Q70" s="2">
        <v>3.7499531255859303E-10</v>
      </c>
      <c r="R70" s="2">
        <v>4.0000000000000001E-10</v>
      </c>
      <c r="S70" s="2"/>
      <c r="T70" s="2">
        <v>0.21274046495178398</v>
      </c>
      <c r="U70" s="2">
        <v>3.874976562792965E-10</v>
      </c>
      <c r="V70" s="2">
        <v>1.8214572219117784E-9</v>
      </c>
      <c r="W70">
        <v>0.42264973073595091</v>
      </c>
    </row>
    <row r="73" spans="1:27" x14ac:dyDescent="0.25">
      <c r="O73">
        <f>SUM(O6:O70)</f>
        <v>400.48675315830087</v>
      </c>
      <c r="P73">
        <f t="shared" ref="P73:R73" si="16">SUM(P6:P70)</f>
        <v>394.47665598511054</v>
      </c>
      <c r="Q73">
        <f t="shared" si="16"/>
        <v>446.23145129433897</v>
      </c>
      <c r="R73">
        <f t="shared" si="16"/>
        <v>452.17180957050044</v>
      </c>
      <c r="S73" t="s">
        <v>646</v>
      </c>
      <c r="T73">
        <f>SUM(T6:T70)</f>
        <v>397.48170457170568</v>
      </c>
      <c r="U73">
        <f>SUM(U6:U70)</f>
        <v>449.20163043241979</v>
      </c>
      <c r="V73">
        <f>U73/T73</f>
        <v>1.130119009921333</v>
      </c>
    </row>
    <row r="74" spans="1:27" x14ac:dyDescent="0.25">
      <c r="O74">
        <f>STDEVA(O73:P73)</f>
        <v>4.2497804667529833</v>
      </c>
      <c r="P74">
        <f>STDEVA(Q73:R73)</f>
        <v>4.200467619751409</v>
      </c>
    </row>
    <row r="75" spans="1:27" x14ac:dyDescent="0.25">
      <c r="O75">
        <f>O74/SQRT(3)</f>
        <v>2.4536118964766485</v>
      </c>
      <c r="P75">
        <f>P74/SQRT(3)</f>
        <v>2.4251411109857828</v>
      </c>
    </row>
    <row r="77" spans="1:27" x14ac:dyDescent="0.25">
      <c r="O77" t="s">
        <v>647</v>
      </c>
      <c r="P77">
        <f>_xlfn.T.TEST(O73:P73,Q73:R73,2,2)</f>
        <v>6.6077965731778992E-3</v>
      </c>
    </row>
  </sheetData>
  <autoFilter ref="A5:AA70">
    <sortState ref="A5:AA69">
      <sortCondition descending="1" ref="V4:V69"/>
    </sortState>
  </autoFilter>
  <mergeCells count="2">
    <mergeCell ref="J1:M1"/>
    <mergeCell ref="O1:R1"/>
  </mergeCells>
  <conditionalFormatting sqref="AC6:AF6">
    <cfRule type="colorScale" priority="1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7:AF7">
    <cfRule type="colorScale" priority="1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8:AF8">
    <cfRule type="colorScale" priority="1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9:AF9">
    <cfRule type="colorScale" priority="1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0:AF10">
    <cfRule type="colorScale" priority="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3:AF13">
    <cfRule type="colorScale" priority="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4:AF14">
    <cfRule type="colorScale" priority="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5:AF15">
    <cfRule type="colorScale" priority="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6:AF16">
    <cfRule type="colorScale" priority="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7:AF17">
    <cfRule type="colorScale" priority="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8:AF18">
    <cfRule type="colorScale" priority="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E11:AF11 AC11">
    <cfRule type="colorScale" priority="1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E12:AF12 AC12">
    <cfRule type="colorScale" priority="1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1"/>
  <sheetViews>
    <sheetView zoomScale="66" zoomScaleNormal="66" workbookViewId="0">
      <selection activeCell="X1" sqref="X1:Z1048576"/>
    </sheetView>
  </sheetViews>
  <sheetFormatPr baseColWidth="10" defaultRowHeight="15" x14ac:dyDescent="0.25"/>
  <cols>
    <col min="1" max="1" width="19.28515625" customWidth="1"/>
    <col min="14" max="14" width="12.42578125" bestFit="1" customWidth="1"/>
    <col min="23" max="26" width="11.42578125" style="2"/>
  </cols>
  <sheetData>
    <row r="1" spans="1:30" ht="36" x14ac:dyDescent="0.55000000000000004">
      <c r="A1" s="31" t="s">
        <v>655</v>
      </c>
      <c r="I1" s="37" t="s">
        <v>658</v>
      </c>
      <c r="J1" s="37"/>
      <c r="K1" s="37"/>
      <c r="L1" s="37"/>
      <c r="M1" s="27"/>
      <c r="N1" s="37" t="s">
        <v>659</v>
      </c>
      <c r="O1" s="37"/>
      <c r="P1" s="37"/>
      <c r="Q1" s="37"/>
      <c r="R1" s="28"/>
      <c r="S1" s="28"/>
      <c r="W1"/>
      <c r="AA1" s="2"/>
      <c r="AB1" s="3"/>
      <c r="AC1" s="1"/>
      <c r="AD1" s="1"/>
    </row>
    <row r="2" spans="1:30" x14ac:dyDescent="0.25">
      <c r="A2" t="s">
        <v>0</v>
      </c>
      <c r="B2" t="s">
        <v>1</v>
      </c>
      <c r="C2" t="s">
        <v>2</v>
      </c>
      <c r="D2" t="s">
        <v>641</v>
      </c>
      <c r="E2" t="s">
        <v>3</v>
      </c>
      <c r="F2" t="s">
        <v>4</v>
      </c>
      <c r="G2" t="s">
        <v>5</v>
      </c>
    </row>
    <row r="3" spans="1:30" x14ac:dyDescent="0.25">
      <c r="I3" t="s">
        <v>8</v>
      </c>
      <c r="J3" t="s">
        <v>9</v>
      </c>
      <c r="K3" t="s">
        <v>6</v>
      </c>
      <c r="L3" t="s">
        <v>7</v>
      </c>
      <c r="N3" t="s">
        <v>8</v>
      </c>
      <c r="O3" t="s">
        <v>9</v>
      </c>
      <c r="P3" t="s">
        <v>6</v>
      </c>
      <c r="Q3" t="s">
        <v>7</v>
      </c>
      <c r="S3" t="s">
        <v>11</v>
      </c>
      <c r="T3" t="s">
        <v>666</v>
      </c>
      <c r="V3" s="2"/>
    </row>
    <row r="4" spans="1:30" x14ac:dyDescent="0.25">
      <c r="I4" t="s">
        <v>11</v>
      </c>
      <c r="J4" t="s">
        <v>11</v>
      </c>
      <c r="K4" t="s">
        <v>666</v>
      </c>
      <c r="L4" t="s">
        <v>666</v>
      </c>
      <c r="N4" t="s">
        <v>11</v>
      </c>
      <c r="O4" t="s">
        <v>11</v>
      </c>
      <c r="P4" t="s">
        <v>666</v>
      </c>
      <c r="Q4" t="s">
        <v>666</v>
      </c>
      <c r="S4" t="s">
        <v>648</v>
      </c>
      <c r="T4" t="s">
        <v>648</v>
      </c>
      <c r="U4" t="s">
        <v>667</v>
      </c>
      <c r="V4" s="2" t="s">
        <v>668</v>
      </c>
      <c r="X4" t="s">
        <v>667</v>
      </c>
      <c r="Z4" s="2" t="s">
        <v>670</v>
      </c>
    </row>
    <row r="6" spans="1:30" x14ac:dyDescent="0.25">
      <c r="A6" t="s">
        <v>12</v>
      </c>
      <c r="B6" t="s">
        <v>13</v>
      </c>
      <c r="C6" t="s">
        <v>14</v>
      </c>
      <c r="D6" t="s">
        <v>15</v>
      </c>
      <c r="E6">
        <v>18</v>
      </c>
      <c r="F6">
        <v>2</v>
      </c>
      <c r="G6">
        <v>0</v>
      </c>
      <c r="I6">
        <v>1E-10</v>
      </c>
      <c r="J6">
        <v>1E-10</v>
      </c>
      <c r="K6">
        <v>1E-10</v>
      </c>
      <c r="L6">
        <v>1E-10</v>
      </c>
      <c r="N6">
        <f t="shared" ref="N6:N69" si="0">I6/0.0083</f>
        <v>1.2048192771084338E-8</v>
      </c>
      <c r="O6">
        <f t="shared" ref="O6:O69" si="1">J6/0.0083</f>
        <v>1.2048192771084338E-8</v>
      </c>
      <c r="P6">
        <f t="shared" ref="P6:P69" si="2">K6/0.0083</f>
        <v>1.2048192771084338E-8</v>
      </c>
      <c r="Q6">
        <f t="shared" ref="Q6:Q69" si="3">L6/0.0083</f>
        <v>1.2048192771084338E-8</v>
      </c>
      <c r="S6">
        <f t="shared" ref="S6:S69" si="4">AVERAGE(N6:O6)</f>
        <v>1.2048192771084338E-8</v>
      </c>
      <c r="T6">
        <f t="shared" ref="T6:T69" si="5">AVERAGE(P6:Q6)</f>
        <v>1.2048192771084338E-8</v>
      </c>
      <c r="U6">
        <f t="shared" ref="U6:U69" si="6">T6/S6</f>
        <v>1</v>
      </c>
      <c r="V6" t="e">
        <f t="shared" ref="V6:V69" si="7">_xlfn.T.TEST(N6:O6,P6:Q6,2,2)</f>
        <v>#DIV/0!</v>
      </c>
    </row>
    <row r="7" spans="1:30" x14ac:dyDescent="0.25">
      <c r="A7" t="s">
        <v>16</v>
      </c>
      <c r="B7" t="s">
        <v>13</v>
      </c>
      <c r="C7" t="s">
        <v>14</v>
      </c>
      <c r="D7" t="s">
        <v>15</v>
      </c>
      <c r="E7">
        <v>20</v>
      </c>
      <c r="F7">
        <v>4</v>
      </c>
      <c r="G7">
        <v>0</v>
      </c>
      <c r="I7">
        <v>1E-10</v>
      </c>
      <c r="J7">
        <v>1E-10</v>
      </c>
      <c r="K7">
        <v>1E-10</v>
      </c>
      <c r="L7">
        <v>1E-10</v>
      </c>
      <c r="N7">
        <f t="shared" si="0"/>
        <v>1.2048192771084338E-8</v>
      </c>
      <c r="O7">
        <f t="shared" si="1"/>
        <v>1.2048192771084338E-8</v>
      </c>
      <c r="P7">
        <f t="shared" si="2"/>
        <v>1.2048192771084338E-8</v>
      </c>
      <c r="Q7">
        <f t="shared" si="3"/>
        <v>1.2048192771084338E-8</v>
      </c>
      <c r="S7">
        <f t="shared" si="4"/>
        <v>1.2048192771084338E-8</v>
      </c>
      <c r="T7">
        <f t="shared" si="5"/>
        <v>1.2048192771084338E-8</v>
      </c>
      <c r="U7">
        <f t="shared" si="6"/>
        <v>1</v>
      </c>
      <c r="V7" t="e">
        <f t="shared" si="7"/>
        <v>#DIV/0!</v>
      </c>
    </row>
    <row r="8" spans="1:30" x14ac:dyDescent="0.25">
      <c r="A8" t="s">
        <v>17</v>
      </c>
      <c r="B8" t="s">
        <v>18</v>
      </c>
      <c r="C8" t="s">
        <v>19</v>
      </c>
      <c r="D8" t="s">
        <v>20</v>
      </c>
      <c r="E8">
        <v>32</v>
      </c>
      <c r="F8">
        <v>1</v>
      </c>
      <c r="G8">
        <v>1</v>
      </c>
      <c r="I8">
        <v>1E-10</v>
      </c>
      <c r="J8">
        <v>1E-10</v>
      </c>
      <c r="K8">
        <v>1E-10</v>
      </c>
      <c r="L8">
        <v>1E-10</v>
      </c>
      <c r="N8">
        <f t="shared" si="0"/>
        <v>1.2048192771084338E-8</v>
      </c>
      <c r="O8">
        <f t="shared" si="1"/>
        <v>1.2048192771084338E-8</v>
      </c>
      <c r="P8">
        <f t="shared" si="2"/>
        <v>1.2048192771084338E-8</v>
      </c>
      <c r="Q8">
        <f t="shared" si="3"/>
        <v>1.2048192771084338E-8</v>
      </c>
      <c r="S8">
        <f t="shared" si="4"/>
        <v>1.2048192771084338E-8</v>
      </c>
      <c r="T8">
        <f t="shared" si="5"/>
        <v>1.2048192771084338E-8</v>
      </c>
      <c r="U8">
        <f t="shared" si="6"/>
        <v>1</v>
      </c>
      <c r="V8" t="e">
        <f t="shared" si="7"/>
        <v>#DIV/0!</v>
      </c>
    </row>
    <row r="9" spans="1:30" x14ac:dyDescent="0.25">
      <c r="A9" t="s">
        <v>21</v>
      </c>
      <c r="B9" t="s">
        <v>18</v>
      </c>
      <c r="C9" t="s">
        <v>19</v>
      </c>
      <c r="D9" t="s">
        <v>20</v>
      </c>
      <c r="E9">
        <v>32</v>
      </c>
      <c r="F9">
        <v>2</v>
      </c>
      <c r="G9">
        <v>1</v>
      </c>
      <c r="I9">
        <v>1E-10</v>
      </c>
      <c r="J9">
        <v>1E-10</v>
      </c>
      <c r="K9">
        <v>1E-10</v>
      </c>
      <c r="L9">
        <v>1E-10</v>
      </c>
      <c r="N9">
        <f t="shared" si="0"/>
        <v>1.2048192771084338E-8</v>
      </c>
      <c r="O9">
        <f t="shared" si="1"/>
        <v>1.2048192771084338E-8</v>
      </c>
      <c r="P9">
        <f t="shared" si="2"/>
        <v>1.2048192771084338E-8</v>
      </c>
      <c r="Q9">
        <f t="shared" si="3"/>
        <v>1.2048192771084338E-8</v>
      </c>
      <c r="S9">
        <f t="shared" si="4"/>
        <v>1.2048192771084338E-8</v>
      </c>
      <c r="T9">
        <f t="shared" si="5"/>
        <v>1.2048192771084338E-8</v>
      </c>
      <c r="U9">
        <f t="shared" si="6"/>
        <v>1</v>
      </c>
      <c r="V9" t="e">
        <f t="shared" si="7"/>
        <v>#DIV/0!</v>
      </c>
    </row>
    <row r="10" spans="1:30" x14ac:dyDescent="0.25">
      <c r="A10" t="s">
        <v>22</v>
      </c>
      <c r="B10" t="s">
        <v>18</v>
      </c>
      <c r="C10" t="s">
        <v>19</v>
      </c>
      <c r="D10" t="s">
        <v>20</v>
      </c>
      <c r="E10">
        <v>34</v>
      </c>
      <c r="F10">
        <v>1</v>
      </c>
      <c r="G10">
        <v>1</v>
      </c>
      <c r="I10">
        <v>1E-10</v>
      </c>
      <c r="J10">
        <v>1E-10</v>
      </c>
      <c r="K10">
        <v>1E-10</v>
      </c>
      <c r="L10">
        <v>1E-10</v>
      </c>
      <c r="N10">
        <f t="shared" si="0"/>
        <v>1.2048192771084338E-8</v>
      </c>
      <c r="O10">
        <f t="shared" si="1"/>
        <v>1.2048192771084338E-8</v>
      </c>
      <c r="P10">
        <f t="shared" si="2"/>
        <v>1.2048192771084338E-8</v>
      </c>
      <c r="Q10">
        <f t="shared" si="3"/>
        <v>1.2048192771084338E-8</v>
      </c>
      <c r="S10">
        <f t="shared" si="4"/>
        <v>1.2048192771084338E-8</v>
      </c>
      <c r="T10">
        <f t="shared" si="5"/>
        <v>1.2048192771084338E-8</v>
      </c>
      <c r="U10">
        <f t="shared" si="6"/>
        <v>1</v>
      </c>
      <c r="V10" t="e">
        <f t="shared" si="7"/>
        <v>#DIV/0!</v>
      </c>
    </row>
    <row r="11" spans="1:30" x14ac:dyDescent="0.25">
      <c r="A11" t="s">
        <v>23</v>
      </c>
      <c r="B11" t="s">
        <v>18</v>
      </c>
      <c r="C11" t="s">
        <v>19</v>
      </c>
      <c r="D11" t="s">
        <v>20</v>
      </c>
      <c r="E11">
        <v>34</v>
      </c>
      <c r="F11">
        <v>2</v>
      </c>
      <c r="G11">
        <v>1</v>
      </c>
      <c r="I11">
        <v>1E-10</v>
      </c>
      <c r="J11">
        <v>1E-10</v>
      </c>
      <c r="K11">
        <v>1E-10</v>
      </c>
      <c r="L11">
        <v>1E-10</v>
      </c>
      <c r="N11">
        <f t="shared" si="0"/>
        <v>1.2048192771084338E-8</v>
      </c>
      <c r="O11">
        <f t="shared" si="1"/>
        <v>1.2048192771084338E-8</v>
      </c>
      <c r="P11">
        <f t="shared" si="2"/>
        <v>1.2048192771084338E-8</v>
      </c>
      <c r="Q11">
        <f t="shared" si="3"/>
        <v>1.2048192771084338E-8</v>
      </c>
      <c r="S11">
        <f t="shared" si="4"/>
        <v>1.2048192771084338E-8</v>
      </c>
      <c r="T11">
        <f t="shared" si="5"/>
        <v>1.2048192771084338E-8</v>
      </c>
      <c r="U11">
        <f t="shared" si="6"/>
        <v>1</v>
      </c>
      <c r="V11" t="e">
        <f t="shared" si="7"/>
        <v>#DIV/0!</v>
      </c>
    </row>
    <row r="12" spans="1:30" x14ac:dyDescent="0.25">
      <c r="A12" t="s">
        <v>24</v>
      </c>
      <c r="B12" t="s">
        <v>18</v>
      </c>
      <c r="C12" t="s">
        <v>19</v>
      </c>
      <c r="D12" t="s">
        <v>20</v>
      </c>
      <c r="E12">
        <v>36</v>
      </c>
      <c r="F12">
        <v>0</v>
      </c>
      <c r="G12">
        <v>2</v>
      </c>
      <c r="I12">
        <v>1E-10</v>
      </c>
      <c r="J12">
        <v>1E-10</v>
      </c>
      <c r="K12">
        <v>1E-10</v>
      </c>
      <c r="L12">
        <v>1E-10</v>
      </c>
      <c r="N12">
        <f t="shared" si="0"/>
        <v>1.2048192771084338E-8</v>
      </c>
      <c r="O12">
        <f t="shared" si="1"/>
        <v>1.2048192771084338E-8</v>
      </c>
      <c r="P12">
        <f t="shared" si="2"/>
        <v>1.2048192771084338E-8</v>
      </c>
      <c r="Q12">
        <f t="shared" si="3"/>
        <v>1.2048192771084338E-8</v>
      </c>
      <c r="S12">
        <f t="shared" si="4"/>
        <v>1.2048192771084338E-8</v>
      </c>
      <c r="T12">
        <f t="shared" si="5"/>
        <v>1.2048192771084338E-8</v>
      </c>
      <c r="U12">
        <f t="shared" si="6"/>
        <v>1</v>
      </c>
      <c r="V12" t="e">
        <f t="shared" si="7"/>
        <v>#DIV/0!</v>
      </c>
    </row>
    <row r="13" spans="1:30" x14ac:dyDescent="0.25">
      <c r="A13" t="s">
        <v>25</v>
      </c>
      <c r="B13" t="s">
        <v>18</v>
      </c>
      <c r="C13" t="s">
        <v>19</v>
      </c>
      <c r="D13" t="s">
        <v>20</v>
      </c>
      <c r="E13">
        <v>36</v>
      </c>
      <c r="F13">
        <v>0</v>
      </c>
      <c r="G13">
        <v>3</v>
      </c>
      <c r="I13">
        <v>1E-10</v>
      </c>
      <c r="J13">
        <v>1E-10</v>
      </c>
      <c r="K13">
        <v>1E-10</v>
      </c>
      <c r="L13">
        <v>1E-10</v>
      </c>
      <c r="N13">
        <f t="shared" si="0"/>
        <v>1.2048192771084338E-8</v>
      </c>
      <c r="O13">
        <f t="shared" si="1"/>
        <v>1.2048192771084338E-8</v>
      </c>
      <c r="P13">
        <f t="shared" si="2"/>
        <v>1.2048192771084338E-8</v>
      </c>
      <c r="Q13">
        <f t="shared" si="3"/>
        <v>1.2048192771084338E-8</v>
      </c>
      <c r="S13">
        <f t="shared" si="4"/>
        <v>1.2048192771084338E-8</v>
      </c>
      <c r="T13">
        <f t="shared" si="5"/>
        <v>1.2048192771084338E-8</v>
      </c>
      <c r="U13">
        <f t="shared" si="6"/>
        <v>1</v>
      </c>
      <c r="V13" t="e">
        <f t="shared" si="7"/>
        <v>#DIV/0!</v>
      </c>
    </row>
    <row r="14" spans="1:30" x14ac:dyDescent="0.25">
      <c r="A14" t="s">
        <v>26</v>
      </c>
      <c r="B14" t="s">
        <v>18</v>
      </c>
      <c r="C14" t="s">
        <v>19</v>
      </c>
      <c r="D14" t="s">
        <v>20</v>
      </c>
      <c r="E14">
        <v>36</v>
      </c>
      <c r="F14">
        <v>1</v>
      </c>
      <c r="G14">
        <v>1</v>
      </c>
      <c r="I14">
        <v>1E-10</v>
      </c>
      <c r="J14">
        <v>1E-10</v>
      </c>
      <c r="K14">
        <v>1E-10</v>
      </c>
      <c r="L14">
        <v>1E-10</v>
      </c>
      <c r="N14">
        <f t="shared" si="0"/>
        <v>1.2048192771084338E-8</v>
      </c>
      <c r="O14">
        <f t="shared" si="1"/>
        <v>1.2048192771084338E-8</v>
      </c>
      <c r="P14">
        <f t="shared" si="2"/>
        <v>1.2048192771084338E-8</v>
      </c>
      <c r="Q14">
        <f t="shared" si="3"/>
        <v>1.2048192771084338E-8</v>
      </c>
      <c r="S14">
        <f t="shared" si="4"/>
        <v>1.2048192771084338E-8</v>
      </c>
      <c r="T14">
        <f t="shared" si="5"/>
        <v>1.2048192771084338E-8</v>
      </c>
      <c r="U14">
        <f t="shared" si="6"/>
        <v>1</v>
      </c>
      <c r="V14" t="e">
        <f t="shared" si="7"/>
        <v>#DIV/0!</v>
      </c>
    </row>
    <row r="15" spans="1:30" x14ac:dyDescent="0.25">
      <c r="A15" t="s">
        <v>27</v>
      </c>
      <c r="B15" t="s">
        <v>18</v>
      </c>
      <c r="C15" t="s">
        <v>19</v>
      </c>
      <c r="D15" t="s">
        <v>20</v>
      </c>
      <c r="E15">
        <v>36</v>
      </c>
      <c r="F15">
        <v>1</v>
      </c>
      <c r="G15">
        <v>2</v>
      </c>
      <c r="I15">
        <v>1E-10</v>
      </c>
      <c r="J15">
        <v>1E-10</v>
      </c>
      <c r="K15">
        <v>1E-10</v>
      </c>
      <c r="L15">
        <v>1E-10</v>
      </c>
      <c r="N15">
        <f t="shared" si="0"/>
        <v>1.2048192771084338E-8</v>
      </c>
      <c r="O15">
        <f t="shared" si="1"/>
        <v>1.2048192771084338E-8</v>
      </c>
      <c r="P15">
        <f t="shared" si="2"/>
        <v>1.2048192771084338E-8</v>
      </c>
      <c r="Q15">
        <f t="shared" si="3"/>
        <v>1.2048192771084338E-8</v>
      </c>
      <c r="S15">
        <f t="shared" si="4"/>
        <v>1.2048192771084338E-8</v>
      </c>
      <c r="T15">
        <f t="shared" si="5"/>
        <v>1.2048192771084338E-8</v>
      </c>
      <c r="U15">
        <f t="shared" si="6"/>
        <v>1</v>
      </c>
      <c r="V15" t="e">
        <f t="shared" si="7"/>
        <v>#DIV/0!</v>
      </c>
    </row>
    <row r="16" spans="1:30" x14ac:dyDescent="0.25">
      <c r="A16" t="s">
        <v>28</v>
      </c>
      <c r="B16" t="s">
        <v>18</v>
      </c>
      <c r="C16" t="s">
        <v>19</v>
      </c>
      <c r="D16" t="s">
        <v>20</v>
      </c>
      <c r="E16">
        <v>36</v>
      </c>
      <c r="F16">
        <v>2</v>
      </c>
      <c r="G16">
        <v>2</v>
      </c>
      <c r="I16">
        <v>1E-10</v>
      </c>
      <c r="J16">
        <v>1E-10</v>
      </c>
      <c r="K16">
        <v>1E-10</v>
      </c>
      <c r="L16">
        <v>1E-10</v>
      </c>
      <c r="N16">
        <f t="shared" si="0"/>
        <v>1.2048192771084338E-8</v>
      </c>
      <c r="O16">
        <f t="shared" si="1"/>
        <v>1.2048192771084338E-8</v>
      </c>
      <c r="P16">
        <f t="shared" si="2"/>
        <v>1.2048192771084338E-8</v>
      </c>
      <c r="Q16">
        <f t="shared" si="3"/>
        <v>1.2048192771084338E-8</v>
      </c>
      <c r="S16">
        <f t="shared" si="4"/>
        <v>1.2048192771084338E-8</v>
      </c>
      <c r="T16">
        <f t="shared" si="5"/>
        <v>1.2048192771084338E-8</v>
      </c>
      <c r="U16">
        <f t="shared" si="6"/>
        <v>1</v>
      </c>
      <c r="V16" t="e">
        <f t="shared" si="7"/>
        <v>#DIV/0!</v>
      </c>
    </row>
    <row r="17" spans="1:24" x14ac:dyDescent="0.25">
      <c r="A17" t="s">
        <v>29</v>
      </c>
      <c r="B17" t="s">
        <v>18</v>
      </c>
      <c r="C17" t="s">
        <v>19</v>
      </c>
      <c r="D17" t="s">
        <v>20</v>
      </c>
      <c r="E17">
        <v>38</v>
      </c>
      <c r="F17">
        <v>0</v>
      </c>
      <c r="G17">
        <v>2</v>
      </c>
      <c r="I17">
        <v>1E-10</v>
      </c>
      <c r="J17">
        <v>1E-10</v>
      </c>
      <c r="K17">
        <v>1E-10</v>
      </c>
      <c r="L17">
        <v>1E-10</v>
      </c>
      <c r="N17">
        <f t="shared" si="0"/>
        <v>1.2048192771084338E-8</v>
      </c>
      <c r="O17">
        <f t="shared" si="1"/>
        <v>1.2048192771084338E-8</v>
      </c>
      <c r="P17">
        <f t="shared" si="2"/>
        <v>1.2048192771084338E-8</v>
      </c>
      <c r="Q17">
        <f t="shared" si="3"/>
        <v>1.2048192771084338E-8</v>
      </c>
      <c r="S17">
        <f t="shared" si="4"/>
        <v>1.2048192771084338E-8</v>
      </c>
      <c r="T17">
        <f t="shared" si="5"/>
        <v>1.2048192771084338E-8</v>
      </c>
      <c r="U17">
        <f t="shared" si="6"/>
        <v>1</v>
      </c>
      <c r="V17" t="e">
        <f t="shared" si="7"/>
        <v>#DIV/0!</v>
      </c>
    </row>
    <row r="18" spans="1:24" x14ac:dyDescent="0.25">
      <c r="A18" t="s">
        <v>30</v>
      </c>
      <c r="B18" t="s">
        <v>18</v>
      </c>
      <c r="C18" t="s">
        <v>19</v>
      </c>
      <c r="D18" t="s">
        <v>20</v>
      </c>
      <c r="E18">
        <v>38</v>
      </c>
      <c r="F18">
        <v>1</v>
      </c>
      <c r="G18">
        <v>2</v>
      </c>
      <c r="I18">
        <v>1E-10</v>
      </c>
      <c r="J18">
        <v>1E-10</v>
      </c>
      <c r="K18">
        <v>1E-10</v>
      </c>
      <c r="L18">
        <v>1E-10</v>
      </c>
      <c r="N18">
        <f t="shared" si="0"/>
        <v>1.2048192771084338E-8</v>
      </c>
      <c r="O18">
        <f t="shared" si="1"/>
        <v>1.2048192771084338E-8</v>
      </c>
      <c r="P18">
        <f t="shared" si="2"/>
        <v>1.2048192771084338E-8</v>
      </c>
      <c r="Q18">
        <f t="shared" si="3"/>
        <v>1.2048192771084338E-8</v>
      </c>
      <c r="S18">
        <f t="shared" si="4"/>
        <v>1.2048192771084338E-8</v>
      </c>
      <c r="T18">
        <f t="shared" si="5"/>
        <v>1.2048192771084338E-8</v>
      </c>
      <c r="U18">
        <f t="shared" si="6"/>
        <v>1</v>
      </c>
      <c r="V18" t="e">
        <f t="shared" si="7"/>
        <v>#DIV/0!</v>
      </c>
    </row>
    <row r="19" spans="1:24" x14ac:dyDescent="0.25">
      <c r="A19" t="s">
        <v>31</v>
      </c>
      <c r="B19" t="s">
        <v>18</v>
      </c>
      <c r="C19" t="s">
        <v>19</v>
      </c>
      <c r="D19" t="s">
        <v>20</v>
      </c>
      <c r="E19">
        <v>38</v>
      </c>
      <c r="F19">
        <v>2</v>
      </c>
      <c r="G19">
        <v>4</v>
      </c>
      <c r="I19">
        <v>1E-10</v>
      </c>
      <c r="J19">
        <v>1E-10</v>
      </c>
      <c r="K19">
        <v>1E-10</v>
      </c>
      <c r="L19">
        <v>0.20020200312137601</v>
      </c>
      <c r="N19">
        <f t="shared" si="0"/>
        <v>1.2048192771084338E-8</v>
      </c>
      <c r="O19">
        <f t="shared" si="1"/>
        <v>1.2048192771084338E-8</v>
      </c>
      <c r="P19">
        <f t="shared" si="2"/>
        <v>1.2048192771084338E-8</v>
      </c>
      <c r="Q19">
        <f t="shared" si="3"/>
        <v>24.120723267635665</v>
      </c>
      <c r="S19">
        <f t="shared" si="4"/>
        <v>1.2048192771084338E-8</v>
      </c>
      <c r="T19">
        <f t="shared" si="5"/>
        <v>12.060361639841929</v>
      </c>
      <c r="U19">
        <f t="shared" si="6"/>
        <v>1001010016.1068801</v>
      </c>
      <c r="V19">
        <f t="shared" si="7"/>
        <v>0.42264973081037416</v>
      </c>
      <c r="X19" s="22"/>
    </row>
    <row r="20" spans="1:24" x14ac:dyDescent="0.25">
      <c r="A20" t="s">
        <v>32</v>
      </c>
      <c r="B20" t="s">
        <v>18</v>
      </c>
      <c r="C20" t="s">
        <v>19</v>
      </c>
      <c r="D20" t="s">
        <v>20</v>
      </c>
      <c r="E20">
        <v>40</v>
      </c>
      <c r="F20">
        <v>1</v>
      </c>
      <c r="G20">
        <v>2</v>
      </c>
      <c r="I20">
        <v>1E-10</v>
      </c>
      <c r="J20">
        <v>1E-10</v>
      </c>
      <c r="K20">
        <v>1E-10</v>
      </c>
      <c r="L20">
        <v>1E-10</v>
      </c>
      <c r="N20">
        <f t="shared" si="0"/>
        <v>1.2048192771084338E-8</v>
      </c>
      <c r="O20">
        <f t="shared" si="1"/>
        <v>1.2048192771084338E-8</v>
      </c>
      <c r="P20">
        <f t="shared" si="2"/>
        <v>1.2048192771084338E-8</v>
      </c>
      <c r="Q20">
        <f t="shared" si="3"/>
        <v>1.2048192771084338E-8</v>
      </c>
      <c r="S20">
        <f t="shared" si="4"/>
        <v>1.2048192771084338E-8</v>
      </c>
      <c r="T20">
        <f t="shared" si="5"/>
        <v>1.2048192771084338E-8</v>
      </c>
      <c r="U20">
        <f t="shared" si="6"/>
        <v>1</v>
      </c>
      <c r="V20" t="e">
        <f t="shared" si="7"/>
        <v>#DIV/0!</v>
      </c>
    </row>
    <row r="21" spans="1:24" x14ac:dyDescent="0.25">
      <c r="A21" t="s">
        <v>33</v>
      </c>
      <c r="B21" t="s">
        <v>18</v>
      </c>
      <c r="C21" t="s">
        <v>19</v>
      </c>
      <c r="D21" t="s">
        <v>20</v>
      </c>
      <c r="E21">
        <v>42</v>
      </c>
      <c r="F21">
        <v>1</v>
      </c>
      <c r="G21">
        <v>2</v>
      </c>
      <c r="I21">
        <v>1E-10</v>
      </c>
      <c r="J21">
        <v>1E-10</v>
      </c>
      <c r="K21">
        <v>1E-10</v>
      </c>
      <c r="L21">
        <v>1E-10</v>
      </c>
      <c r="N21">
        <f t="shared" si="0"/>
        <v>1.2048192771084338E-8</v>
      </c>
      <c r="O21">
        <f t="shared" si="1"/>
        <v>1.2048192771084338E-8</v>
      </c>
      <c r="P21">
        <f t="shared" si="2"/>
        <v>1.2048192771084338E-8</v>
      </c>
      <c r="Q21">
        <f t="shared" si="3"/>
        <v>1.2048192771084338E-8</v>
      </c>
      <c r="S21">
        <f t="shared" si="4"/>
        <v>1.2048192771084338E-8</v>
      </c>
      <c r="T21">
        <f t="shared" si="5"/>
        <v>1.2048192771084338E-8</v>
      </c>
      <c r="U21">
        <f t="shared" si="6"/>
        <v>1</v>
      </c>
      <c r="V21" t="e">
        <f t="shared" si="7"/>
        <v>#DIV/0!</v>
      </c>
    </row>
    <row r="22" spans="1:24" x14ac:dyDescent="0.25">
      <c r="A22" t="s">
        <v>34</v>
      </c>
      <c r="B22" t="s">
        <v>18</v>
      </c>
      <c r="C22" t="s">
        <v>19</v>
      </c>
      <c r="D22" t="s">
        <v>20</v>
      </c>
      <c r="E22">
        <v>42</v>
      </c>
      <c r="F22">
        <v>2</v>
      </c>
      <c r="G22">
        <v>2</v>
      </c>
      <c r="I22">
        <v>1E-10</v>
      </c>
      <c r="J22">
        <v>1E-10</v>
      </c>
      <c r="K22">
        <v>1E-10</v>
      </c>
      <c r="L22">
        <v>1E-10</v>
      </c>
      <c r="N22">
        <f t="shared" si="0"/>
        <v>1.2048192771084338E-8</v>
      </c>
      <c r="O22">
        <f t="shared" si="1"/>
        <v>1.2048192771084338E-8</v>
      </c>
      <c r="P22">
        <f t="shared" si="2"/>
        <v>1.2048192771084338E-8</v>
      </c>
      <c r="Q22">
        <f t="shared" si="3"/>
        <v>1.2048192771084338E-8</v>
      </c>
      <c r="S22">
        <f t="shared" si="4"/>
        <v>1.2048192771084338E-8</v>
      </c>
      <c r="T22">
        <f t="shared" si="5"/>
        <v>1.2048192771084338E-8</v>
      </c>
      <c r="U22">
        <f t="shared" si="6"/>
        <v>1</v>
      </c>
      <c r="V22" t="e">
        <f t="shared" si="7"/>
        <v>#DIV/0!</v>
      </c>
    </row>
    <row r="23" spans="1:24" x14ac:dyDescent="0.25">
      <c r="A23" t="s">
        <v>35</v>
      </c>
      <c r="B23" t="s">
        <v>36</v>
      </c>
      <c r="C23" t="s">
        <v>37</v>
      </c>
      <c r="D23" t="s">
        <v>20</v>
      </c>
      <c r="E23">
        <v>68</v>
      </c>
      <c r="F23">
        <v>2</v>
      </c>
      <c r="G23">
        <v>0</v>
      </c>
      <c r="I23">
        <v>3.9061698913574201</v>
      </c>
      <c r="J23">
        <v>3.581209897995</v>
      </c>
      <c r="K23">
        <v>5.7688097953796396</v>
      </c>
      <c r="L23">
        <v>1.68763995170593</v>
      </c>
      <c r="N23">
        <f t="shared" si="0"/>
        <v>470.62287847679761</v>
      </c>
      <c r="O23">
        <f t="shared" si="1"/>
        <v>431.47107204759038</v>
      </c>
      <c r="P23">
        <f t="shared" si="2"/>
        <v>695.03732474453489</v>
      </c>
      <c r="Q23">
        <f t="shared" si="3"/>
        <v>203.33011466336507</v>
      </c>
      <c r="S23">
        <f t="shared" si="4"/>
        <v>451.046975262194</v>
      </c>
      <c r="T23">
        <f t="shared" si="5"/>
        <v>449.18371970394998</v>
      </c>
      <c r="U23">
        <f t="shared" si="6"/>
        <v>0.99586904322512992</v>
      </c>
      <c r="V23">
        <f t="shared" si="7"/>
        <v>0.99465801974450052</v>
      </c>
    </row>
    <row r="24" spans="1:24" x14ac:dyDescent="0.25">
      <c r="A24" t="s">
        <v>38</v>
      </c>
      <c r="B24" t="s">
        <v>36</v>
      </c>
      <c r="C24" t="s">
        <v>37</v>
      </c>
      <c r="D24" t="s">
        <v>20</v>
      </c>
      <c r="E24">
        <v>70</v>
      </c>
      <c r="F24">
        <v>6</v>
      </c>
      <c r="G24">
        <v>0</v>
      </c>
      <c r="I24">
        <v>1E-10</v>
      </c>
      <c r="J24">
        <v>1E-10</v>
      </c>
      <c r="K24">
        <v>1E-10</v>
      </c>
      <c r="L24">
        <v>1E-10</v>
      </c>
      <c r="N24">
        <f t="shared" si="0"/>
        <v>1.2048192771084338E-8</v>
      </c>
      <c r="O24">
        <f t="shared" si="1"/>
        <v>1.2048192771084338E-8</v>
      </c>
      <c r="P24">
        <f t="shared" si="2"/>
        <v>1.2048192771084338E-8</v>
      </c>
      <c r="Q24">
        <f t="shared" si="3"/>
        <v>1.2048192771084338E-8</v>
      </c>
      <c r="S24">
        <f t="shared" si="4"/>
        <v>1.2048192771084338E-8</v>
      </c>
      <c r="T24">
        <f t="shared" si="5"/>
        <v>1.2048192771084338E-8</v>
      </c>
      <c r="U24">
        <f t="shared" si="6"/>
        <v>1</v>
      </c>
      <c r="V24" t="e">
        <f t="shared" si="7"/>
        <v>#DIV/0!</v>
      </c>
    </row>
    <row r="25" spans="1:24" x14ac:dyDescent="0.25">
      <c r="A25" t="s">
        <v>39</v>
      </c>
      <c r="B25" t="s">
        <v>36</v>
      </c>
      <c r="C25" t="s">
        <v>37</v>
      </c>
      <c r="D25" t="s">
        <v>20</v>
      </c>
      <c r="E25">
        <v>70</v>
      </c>
      <c r="F25">
        <v>7</v>
      </c>
      <c r="G25">
        <v>0</v>
      </c>
      <c r="I25">
        <v>1E-10</v>
      </c>
      <c r="J25">
        <v>1E-10</v>
      </c>
      <c r="K25">
        <v>1E-10</v>
      </c>
      <c r="L25">
        <v>1E-10</v>
      </c>
      <c r="N25">
        <f t="shared" si="0"/>
        <v>1.2048192771084338E-8</v>
      </c>
      <c r="O25">
        <f t="shared" si="1"/>
        <v>1.2048192771084338E-8</v>
      </c>
      <c r="P25">
        <f t="shared" si="2"/>
        <v>1.2048192771084338E-8</v>
      </c>
      <c r="Q25">
        <f t="shared" si="3"/>
        <v>1.2048192771084338E-8</v>
      </c>
      <c r="S25">
        <f t="shared" si="4"/>
        <v>1.2048192771084338E-8</v>
      </c>
      <c r="T25">
        <f t="shared" si="5"/>
        <v>1.2048192771084338E-8</v>
      </c>
      <c r="U25">
        <f t="shared" si="6"/>
        <v>1</v>
      </c>
      <c r="V25" t="e">
        <f t="shared" si="7"/>
        <v>#DIV/0!</v>
      </c>
    </row>
    <row r="26" spans="1:24" x14ac:dyDescent="0.25">
      <c r="A26" t="s">
        <v>40</v>
      </c>
      <c r="B26" t="s">
        <v>36</v>
      </c>
      <c r="C26" t="s">
        <v>37</v>
      </c>
      <c r="D26" t="s">
        <v>20</v>
      </c>
      <c r="E26">
        <v>72</v>
      </c>
      <c r="F26">
        <v>2</v>
      </c>
      <c r="G26">
        <v>0</v>
      </c>
      <c r="I26">
        <v>7.64395999908447</v>
      </c>
      <c r="J26">
        <v>1E-10</v>
      </c>
      <c r="K26">
        <v>1E-10</v>
      </c>
      <c r="L26">
        <v>1E-10</v>
      </c>
      <c r="N26">
        <f t="shared" si="0"/>
        <v>920.95903603427348</v>
      </c>
      <c r="O26">
        <f t="shared" si="1"/>
        <v>1.2048192771084338E-8</v>
      </c>
      <c r="P26">
        <f t="shared" si="2"/>
        <v>1.2048192771084338E-8</v>
      </c>
      <c r="Q26">
        <f t="shared" si="3"/>
        <v>1.2048192771084338E-8</v>
      </c>
      <c r="S26">
        <f t="shared" si="4"/>
        <v>460.47951802316084</v>
      </c>
      <c r="T26">
        <f t="shared" si="5"/>
        <v>1.2048192771084338E-8</v>
      </c>
      <c r="U26">
        <f t="shared" si="6"/>
        <v>2.616444879634874E-11</v>
      </c>
      <c r="V26">
        <f t="shared" si="7"/>
        <v>0.42264973081037416</v>
      </c>
      <c r="X26" s="25"/>
    </row>
    <row r="27" spans="1:24" x14ac:dyDescent="0.25">
      <c r="A27" t="s">
        <v>41</v>
      </c>
      <c r="B27" t="s">
        <v>36</v>
      </c>
      <c r="C27" t="s">
        <v>37</v>
      </c>
      <c r="D27" t="s">
        <v>20</v>
      </c>
      <c r="E27">
        <v>72</v>
      </c>
      <c r="F27">
        <v>6</v>
      </c>
      <c r="G27">
        <v>0</v>
      </c>
      <c r="I27">
        <v>1E-10</v>
      </c>
      <c r="J27">
        <v>1E-10</v>
      </c>
      <c r="K27">
        <v>1E-10</v>
      </c>
      <c r="L27">
        <v>1E-10</v>
      </c>
      <c r="N27">
        <f t="shared" si="0"/>
        <v>1.2048192771084338E-8</v>
      </c>
      <c r="O27">
        <f t="shared" si="1"/>
        <v>1.2048192771084338E-8</v>
      </c>
      <c r="P27">
        <f t="shared" si="2"/>
        <v>1.2048192771084338E-8</v>
      </c>
      <c r="Q27">
        <f t="shared" si="3"/>
        <v>1.2048192771084338E-8</v>
      </c>
      <c r="S27">
        <f t="shared" si="4"/>
        <v>1.2048192771084338E-8</v>
      </c>
      <c r="T27">
        <f t="shared" si="5"/>
        <v>1.2048192771084338E-8</v>
      </c>
      <c r="U27">
        <f t="shared" si="6"/>
        <v>1</v>
      </c>
      <c r="V27" t="e">
        <f t="shared" si="7"/>
        <v>#DIV/0!</v>
      </c>
    </row>
    <row r="28" spans="1:24" x14ac:dyDescent="0.25">
      <c r="A28" t="s">
        <v>42</v>
      </c>
      <c r="B28" t="s">
        <v>36</v>
      </c>
      <c r="C28" t="s">
        <v>37</v>
      </c>
      <c r="D28" t="s">
        <v>20</v>
      </c>
      <c r="E28">
        <v>72</v>
      </c>
      <c r="F28">
        <v>7</v>
      </c>
      <c r="G28">
        <v>0</v>
      </c>
      <c r="I28">
        <v>1E-10</v>
      </c>
      <c r="J28">
        <v>1E-10</v>
      </c>
      <c r="K28">
        <v>1E-10</v>
      </c>
      <c r="L28">
        <v>1E-10</v>
      </c>
      <c r="N28">
        <f t="shared" si="0"/>
        <v>1.2048192771084338E-8</v>
      </c>
      <c r="O28">
        <f t="shared" si="1"/>
        <v>1.2048192771084338E-8</v>
      </c>
      <c r="P28">
        <f t="shared" si="2"/>
        <v>1.2048192771084338E-8</v>
      </c>
      <c r="Q28">
        <f t="shared" si="3"/>
        <v>1.2048192771084338E-8</v>
      </c>
      <c r="S28">
        <f t="shared" si="4"/>
        <v>1.2048192771084338E-8</v>
      </c>
      <c r="T28">
        <f t="shared" si="5"/>
        <v>1.2048192771084338E-8</v>
      </c>
      <c r="U28">
        <f t="shared" si="6"/>
        <v>1</v>
      </c>
      <c r="V28" t="e">
        <f t="shared" si="7"/>
        <v>#DIV/0!</v>
      </c>
    </row>
    <row r="29" spans="1:24" x14ac:dyDescent="0.25">
      <c r="A29" t="s">
        <v>43</v>
      </c>
      <c r="B29" t="s">
        <v>36</v>
      </c>
      <c r="C29" t="s">
        <v>37</v>
      </c>
      <c r="D29" t="s">
        <v>20</v>
      </c>
      <c r="E29">
        <v>72</v>
      </c>
      <c r="F29">
        <v>8</v>
      </c>
      <c r="G29">
        <v>0</v>
      </c>
      <c r="I29">
        <v>1E-10</v>
      </c>
      <c r="J29">
        <v>1E-10</v>
      </c>
      <c r="K29">
        <v>1E-10</v>
      </c>
      <c r="L29">
        <v>1E-10</v>
      </c>
      <c r="N29">
        <f t="shared" si="0"/>
        <v>1.2048192771084338E-8</v>
      </c>
      <c r="O29">
        <f t="shared" si="1"/>
        <v>1.2048192771084338E-8</v>
      </c>
      <c r="P29">
        <f t="shared" si="2"/>
        <v>1.2048192771084338E-8</v>
      </c>
      <c r="Q29">
        <f t="shared" si="3"/>
        <v>1.2048192771084338E-8</v>
      </c>
      <c r="S29">
        <f t="shared" si="4"/>
        <v>1.2048192771084338E-8</v>
      </c>
      <c r="T29">
        <f t="shared" si="5"/>
        <v>1.2048192771084338E-8</v>
      </c>
      <c r="U29">
        <f t="shared" si="6"/>
        <v>1</v>
      </c>
      <c r="V29" t="e">
        <f t="shared" si="7"/>
        <v>#DIV/0!</v>
      </c>
    </row>
    <row r="30" spans="1:24" x14ac:dyDescent="0.25">
      <c r="A30" t="s">
        <v>44</v>
      </c>
      <c r="B30" t="s">
        <v>36</v>
      </c>
      <c r="C30" t="s">
        <v>37</v>
      </c>
      <c r="D30" t="s">
        <v>20</v>
      </c>
      <c r="E30">
        <v>74</v>
      </c>
      <c r="F30">
        <v>8</v>
      </c>
      <c r="G30">
        <v>0</v>
      </c>
      <c r="I30">
        <v>1E-10</v>
      </c>
      <c r="J30">
        <v>1E-10</v>
      </c>
      <c r="K30">
        <v>1E-10</v>
      </c>
      <c r="L30">
        <v>1E-10</v>
      </c>
      <c r="N30">
        <f t="shared" si="0"/>
        <v>1.2048192771084338E-8</v>
      </c>
      <c r="O30">
        <f t="shared" si="1"/>
        <v>1.2048192771084338E-8</v>
      </c>
      <c r="P30">
        <f t="shared" si="2"/>
        <v>1.2048192771084338E-8</v>
      </c>
      <c r="Q30">
        <f t="shared" si="3"/>
        <v>1.2048192771084338E-8</v>
      </c>
      <c r="S30">
        <f t="shared" si="4"/>
        <v>1.2048192771084338E-8</v>
      </c>
      <c r="T30">
        <f t="shared" si="5"/>
        <v>1.2048192771084338E-8</v>
      </c>
      <c r="U30">
        <f t="shared" si="6"/>
        <v>1</v>
      </c>
      <c r="V30" t="e">
        <f t="shared" si="7"/>
        <v>#DIV/0!</v>
      </c>
    </row>
    <row r="31" spans="1:24" x14ac:dyDescent="0.25">
      <c r="A31" t="s">
        <v>45</v>
      </c>
      <c r="B31" t="s">
        <v>36</v>
      </c>
      <c r="C31" t="s">
        <v>37</v>
      </c>
      <c r="D31" t="s">
        <v>20</v>
      </c>
      <c r="E31">
        <v>74</v>
      </c>
      <c r="F31">
        <v>9</v>
      </c>
      <c r="G31">
        <v>0</v>
      </c>
      <c r="I31">
        <v>1E-10</v>
      </c>
      <c r="J31">
        <v>1E-10</v>
      </c>
      <c r="K31">
        <v>1E-10</v>
      </c>
      <c r="L31">
        <v>1E-10</v>
      </c>
      <c r="N31">
        <f t="shared" si="0"/>
        <v>1.2048192771084338E-8</v>
      </c>
      <c r="O31">
        <f t="shared" si="1"/>
        <v>1.2048192771084338E-8</v>
      </c>
      <c r="P31">
        <f t="shared" si="2"/>
        <v>1.2048192771084338E-8</v>
      </c>
      <c r="Q31">
        <f t="shared" si="3"/>
        <v>1.2048192771084338E-8</v>
      </c>
      <c r="S31">
        <f t="shared" si="4"/>
        <v>1.2048192771084338E-8</v>
      </c>
      <c r="T31">
        <f t="shared" si="5"/>
        <v>1.2048192771084338E-8</v>
      </c>
      <c r="U31">
        <f t="shared" si="6"/>
        <v>1</v>
      </c>
      <c r="V31" t="e">
        <f t="shared" si="7"/>
        <v>#DIV/0!</v>
      </c>
    </row>
    <row r="32" spans="1:24" x14ac:dyDescent="0.25">
      <c r="A32" t="s">
        <v>46</v>
      </c>
      <c r="B32" t="s">
        <v>36</v>
      </c>
      <c r="C32" t="s">
        <v>37</v>
      </c>
      <c r="D32" t="s">
        <v>20</v>
      </c>
      <c r="E32">
        <v>76</v>
      </c>
      <c r="F32">
        <v>11</v>
      </c>
      <c r="G32">
        <v>0</v>
      </c>
      <c r="I32">
        <v>1E-10</v>
      </c>
      <c r="J32">
        <v>1E-10</v>
      </c>
      <c r="K32">
        <v>1E-10</v>
      </c>
      <c r="L32">
        <v>1E-10</v>
      </c>
      <c r="N32">
        <f t="shared" si="0"/>
        <v>1.2048192771084338E-8</v>
      </c>
      <c r="O32">
        <f t="shared" si="1"/>
        <v>1.2048192771084338E-8</v>
      </c>
      <c r="P32">
        <f t="shared" si="2"/>
        <v>1.2048192771084338E-8</v>
      </c>
      <c r="Q32">
        <f t="shared" si="3"/>
        <v>1.2048192771084338E-8</v>
      </c>
      <c r="S32">
        <f t="shared" si="4"/>
        <v>1.2048192771084338E-8</v>
      </c>
      <c r="T32">
        <f t="shared" si="5"/>
        <v>1.2048192771084338E-8</v>
      </c>
      <c r="U32">
        <f t="shared" si="6"/>
        <v>1</v>
      </c>
      <c r="V32" t="e">
        <f t="shared" si="7"/>
        <v>#DIV/0!</v>
      </c>
    </row>
    <row r="33" spans="1:26" x14ac:dyDescent="0.25">
      <c r="A33" t="s">
        <v>47</v>
      </c>
      <c r="B33" t="s">
        <v>48</v>
      </c>
      <c r="C33" t="s">
        <v>49</v>
      </c>
      <c r="D33" t="s">
        <v>20</v>
      </c>
      <c r="E33">
        <v>30</v>
      </c>
      <c r="F33">
        <v>1</v>
      </c>
      <c r="G33">
        <v>0</v>
      </c>
      <c r="I33">
        <v>1E-10</v>
      </c>
      <c r="J33">
        <v>1E-10</v>
      </c>
      <c r="K33">
        <v>1E-10</v>
      </c>
      <c r="L33">
        <v>1E-10</v>
      </c>
      <c r="N33">
        <f t="shared" si="0"/>
        <v>1.2048192771084338E-8</v>
      </c>
      <c r="O33">
        <f t="shared" si="1"/>
        <v>1.2048192771084338E-8</v>
      </c>
      <c r="P33">
        <f t="shared" si="2"/>
        <v>1.2048192771084338E-8</v>
      </c>
      <c r="Q33">
        <f t="shared" si="3"/>
        <v>1.2048192771084338E-8</v>
      </c>
      <c r="S33">
        <f t="shared" si="4"/>
        <v>1.2048192771084338E-8</v>
      </c>
      <c r="T33">
        <f t="shared" si="5"/>
        <v>1.2048192771084338E-8</v>
      </c>
      <c r="U33">
        <f t="shared" si="6"/>
        <v>1</v>
      </c>
      <c r="V33" t="e">
        <f t="shared" si="7"/>
        <v>#DIV/0!</v>
      </c>
    </row>
    <row r="34" spans="1:26" x14ac:dyDescent="0.25">
      <c r="A34" t="s">
        <v>50</v>
      </c>
      <c r="B34" t="s">
        <v>48</v>
      </c>
      <c r="C34" t="s">
        <v>49</v>
      </c>
      <c r="D34" t="s">
        <v>20</v>
      </c>
      <c r="E34">
        <v>30</v>
      </c>
      <c r="F34">
        <v>1</v>
      </c>
      <c r="G34">
        <v>0</v>
      </c>
      <c r="I34">
        <v>1E-10</v>
      </c>
      <c r="J34">
        <v>1E-10</v>
      </c>
      <c r="K34">
        <v>1E-10</v>
      </c>
      <c r="L34">
        <v>1E-10</v>
      </c>
      <c r="N34">
        <f t="shared" si="0"/>
        <v>1.2048192771084338E-8</v>
      </c>
      <c r="O34">
        <f t="shared" si="1"/>
        <v>1.2048192771084338E-8</v>
      </c>
      <c r="P34">
        <f t="shared" si="2"/>
        <v>1.2048192771084338E-8</v>
      </c>
      <c r="Q34">
        <f t="shared" si="3"/>
        <v>1.2048192771084338E-8</v>
      </c>
      <c r="S34">
        <f t="shared" si="4"/>
        <v>1.2048192771084338E-8</v>
      </c>
      <c r="T34">
        <f t="shared" si="5"/>
        <v>1.2048192771084338E-8</v>
      </c>
      <c r="U34">
        <f t="shared" si="6"/>
        <v>1</v>
      </c>
      <c r="V34" t="e">
        <f t="shared" si="7"/>
        <v>#DIV/0!</v>
      </c>
    </row>
    <row r="35" spans="1:26" x14ac:dyDescent="0.25">
      <c r="A35" t="s">
        <v>51</v>
      </c>
      <c r="B35" t="s">
        <v>48</v>
      </c>
      <c r="C35" t="s">
        <v>49</v>
      </c>
      <c r="D35" t="s">
        <v>20</v>
      </c>
      <c r="E35">
        <v>32</v>
      </c>
      <c r="F35">
        <v>1</v>
      </c>
      <c r="G35">
        <v>0</v>
      </c>
      <c r="I35">
        <v>1E-10</v>
      </c>
      <c r="J35">
        <v>1E-10</v>
      </c>
      <c r="K35">
        <v>2.2510399818420401</v>
      </c>
      <c r="L35">
        <v>2.14688992500305</v>
      </c>
      <c r="N35">
        <f t="shared" si="0"/>
        <v>1.2048192771084338E-8</v>
      </c>
      <c r="O35">
        <f t="shared" si="1"/>
        <v>1.2048192771084338E-8</v>
      </c>
      <c r="P35">
        <f t="shared" si="2"/>
        <v>271.20963636651084</v>
      </c>
      <c r="Q35">
        <f t="shared" si="3"/>
        <v>258.66143674735542</v>
      </c>
      <c r="S35">
        <f t="shared" si="4"/>
        <v>1.2048192771084338E-8</v>
      </c>
      <c r="T35">
        <f t="shared" si="5"/>
        <v>264.93553655693313</v>
      </c>
      <c r="U35">
        <f t="shared" si="6"/>
        <v>21989649534.225449</v>
      </c>
      <c r="V35">
        <f t="shared" si="7"/>
        <v>5.6034727319339271E-4</v>
      </c>
      <c r="X35" s="22"/>
      <c r="Z35" s="14"/>
    </row>
    <row r="36" spans="1:26" x14ac:dyDescent="0.25">
      <c r="A36" t="s">
        <v>52</v>
      </c>
      <c r="B36" t="s">
        <v>48</v>
      </c>
      <c r="C36" t="s">
        <v>49</v>
      </c>
      <c r="D36" t="s">
        <v>20</v>
      </c>
      <c r="E36">
        <v>32</v>
      </c>
      <c r="F36">
        <v>2</v>
      </c>
      <c r="G36">
        <v>0</v>
      </c>
      <c r="I36">
        <v>1E-10</v>
      </c>
      <c r="J36">
        <v>1E-10</v>
      </c>
      <c r="K36">
        <v>1.2987699508667001</v>
      </c>
      <c r="L36">
        <v>1.21369004249573</v>
      </c>
      <c r="N36">
        <f t="shared" si="0"/>
        <v>1.2048192771084338E-8</v>
      </c>
      <c r="O36">
        <f t="shared" si="1"/>
        <v>1.2048192771084338E-8</v>
      </c>
      <c r="P36">
        <f t="shared" si="2"/>
        <v>156.47830733333737</v>
      </c>
      <c r="Q36">
        <f t="shared" si="3"/>
        <v>146.22771596334096</v>
      </c>
      <c r="S36">
        <f t="shared" si="4"/>
        <v>1.2048192771084338E-8</v>
      </c>
      <c r="T36">
        <f t="shared" si="5"/>
        <v>151.35301164833916</v>
      </c>
      <c r="U36">
        <f t="shared" si="6"/>
        <v>12562299966.812149</v>
      </c>
      <c r="V36">
        <f t="shared" si="7"/>
        <v>1.144746917128163E-3</v>
      </c>
      <c r="X36" s="22"/>
      <c r="Z36" s="14"/>
    </row>
    <row r="37" spans="1:26" x14ac:dyDescent="0.25">
      <c r="A37" t="s">
        <v>53</v>
      </c>
      <c r="B37" t="s">
        <v>48</v>
      </c>
      <c r="C37" t="s">
        <v>49</v>
      </c>
      <c r="D37" t="s">
        <v>20</v>
      </c>
      <c r="E37">
        <v>30</v>
      </c>
      <c r="F37">
        <v>1</v>
      </c>
      <c r="G37">
        <v>0</v>
      </c>
      <c r="I37">
        <v>1E-10</v>
      </c>
      <c r="J37">
        <v>1E-10</v>
      </c>
      <c r="K37">
        <v>1E-10</v>
      </c>
      <c r="L37">
        <v>1E-10</v>
      </c>
      <c r="N37">
        <f t="shared" si="0"/>
        <v>1.2048192771084338E-8</v>
      </c>
      <c r="O37">
        <f t="shared" si="1"/>
        <v>1.2048192771084338E-8</v>
      </c>
      <c r="P37">
        <f t="shared" si="2"/>
        <v>1.2048192771084338E-8</v>
      </c>
      <c r="Q37">
        <f t="shared" si="3"/>
        <v>1.2048192771084338E-8</v>
      </c>
      <c r="S37">
        <f t="shared" si="4"/>
        <v>1.2048192771084338E-8</v>
      </c>
      <c r="T37">
        <f t="shared" si="5"/>
        <v>1.2048192771084338E-8</v>
      </c>
      <c r="U37">
        <f t="shared" si="6"/>
        <v>1</v>
      </c>
      <c r="V37" t="e">
        <f t="shared" si="7"/>
        <v>#DIV/0!</v>
      </c>
    </row>
    <row r="38" spans="1:26" x14ac:dyDescent="0.25">
      <c r="A38" t="s">
        <v>54</v>
      </c>
      <c r="B38" t="s">
        <v>48</v>
      </c>
      <c r="C38" t="s">
        <v>49</v>
      </c>
      <c r="D38" t="s">
        <v>20</v>
      </c>
      <c r="E38">
        <v>32</v>
      </c>
      <c r="F38">
        <v>2</v>
      </c>
      <c r="G38">
        <v>0</v>
      </c>
      <c r="I38">
        <v>1E-10</v>
      </c>
      <c r="J38">
        <v>1E-10</v>
      </c>
      <c r="K38">
        <v>1E-10</v>
      </c>
      <c r="L38">
        <v>0.22633999586105299</v>
      </c>
      <c r="N38">
        <f t="shared" si="0"/>
        <v>1.2048192771084338E-8</v>
      </c>
      <c r="O38">
        <f t="shared" si="1"/>
        <v>1.2048192771084338E-8</v>
      </c>
      <c r="P38">
        <f t="shared" si="2"/>
        <v>1.2048192771084338E-8</v>
      </c>
      <c r="Q38">
        <f t="shared" si="3"/>
        <v>27.269879019403977</v>
      </c>
      <c r="S38">
        <f t="shared" si="4"/>
        <v>1.2048192771084338E-8</v>
      </c>
      <c r="T38">
        <f t="shared" si="5"/>
        <v>13.634939515726085</v>
      </c>
      <c r="U38">
        <f t="shared" si="6"/>
        <v>1131699979.8052649</v>
      </c>
      <c r="V38">
        <f t="shared" si="7"/>
        <v>0.42264973081037416</v>
      </c>
      <c r="X38" s="22"/>
    </row>
    <row r="39" spans="1:26" x14ac:dyDescent="0.25">
      <c r="A39" t="s">
        <v>55</v>
      </c>
      <c r="B39" t="s">
        <v>48</v>
      </c>
      <c r="C39" t="s">
        <v>49</v>
      </c>
      <c r="D39" t="s">
        <v>20</v>
      </c>
      <c r="E39">
        <v>32</v>
      </c>
      <c r="F39">
        <v>1</v>
      </c>
      <c r="G39">
        <v>0</v>
      </c>
      <c r="I39">
        <v>1E-10</v>
      </c>
      <c r="J39">
        <v>1E-10</v>
      </c>
      <c r="K39">
        <v>1E-10</v>
      </c>
      <c r="L39">
        <v>1E-10</v>
      </c>
      <c r="N39">
        <f t="shared" si="0"/>
        <v>1.2048192771084338E-8</v>
      </c>
      <c r="O39">
        <f t="shared" si="1"/>
        <v>1.2048192771084338E-8</v>
      </c>
      <c r="P39">
        <f t="shared" si="2"/>
        <v>1.2048192771084338E-8</v>
      </c>
      <c r="Q39">
        <f t="shared" si="3"/>
        <v>1.2048192771084338E-8</v>
      </c>
      <c r="S39">
        <f t="shared" si="4"/>
        <v>1.2048192771084338E-8</v>
      </c>
      <c r="T39">
        <f t="shared" si="5"/>
        <v>1.2048192771084338E-8</v>
      </c>
      <c r="U39">
        <f t="shared" si="6"/>
        <v>1</v>
      </c>
      <c r="V39" t="e">
        <f t="shared" si="7"/>
        <v>#DIV/0!</v>
      </c>
    </row>
    <row r="40" spans="1:26" x14ac:dyDescent="0.25">
      <c r="A40" t="s">
        <v>56</v>
      </c>
      <c r="B40" t="s">
        <v>48</v>
      </c>
      <c r="C40" t="s">
        <v>49</v>
      </c>
      <c r="D40" t="s">
        <v>20</v>
      </c>
      <c r="E40">
        <v>32</v>
      </c>
      <c r="F40">
        <v>2</v>
      </c>
      <c r="G40">
        <v>0</v>
      </c>
      <c r="I40">
        <v>1E-10</v>
      </c>
      <c r="J40">
        <v>1E-10</v>
      </c>
      <c r="K40">
        <v>1E-10</v>
      </c>
      <c r="L40">
        <v>1E-10</v>
      </c>
      <c r="N40">
        <f t="shared" si="0"/>
        <v>1.2048192771084338E-8</v>
      </c>
      <c r="O40">
        <f t="shared" si="1"/>
        <v>1.2048192771084338E-8</v>
      </c>
      <c r="P40">
        <f t="shared" si="2"/>
        <v>1.2048192771084338E-8</v>
      </c>
      <c r="Q40">
        <f t="shared" si="3"/>
        <v>1.2048192771084338E-8</v>
      </c>
      <c r="S40">
        <f t="shared" si="4"/>
        <v>1.2048192771084338E-8</v>
      </c>
      <c r="T40">
        <f t="shared" si="5"/>
        <v>1.2048192771084338E-8</v>
      </c>
      <c r="U40">
        <f t="shared" si="6"/>
        <v>1</v>
      </c>
      <c r="V40" t="e">
        <f t="shared" si="7"/>
        <v>#DIV/0!</v>
      </c>
    </row>
    <row r="41" spans="1:26" x14ac:dyDescent="0.25">
      <c r="A41" t="s">
        <v>57</v>
      </c>
      <c r="B41" t="s">
        <v>48</v>
      </c>
      <c r="C41" t="s">
        <v>49</v>
      </c>
      <c r="D41" t="s">
        <v>20</v>
      </c>
      <c r="E41">
        <v>34</v>
      </c>
      <c r="F41">
        <v>1</v>
      </c>
      <c r="G41">
        <v>0</v>
      </c>
      <c r="I41">
        <v>1E-10</v>
      </c>
      <c r="J41">
        <v>1E-10</v>
      </c>
      <c r="K41">
        <v>35.438800811767599</v>
      </c>
      <c r="L41">
        <v>32.400100708007798</v>
      </c>
      <c r="N41">
        <f t="shared" si="0"/>
        <v>1.2048192771084338E-8</v>
      </c>
      <c r="O41">
        <f t="shared" si="1"/>
        <v>1.2048192771084338E-8</v>
      </c>
      <c r="P41">
        <f t="shared" si="2"/>
        <v>4269.735037562361</v>
      </c>
      <c r="Q41">
        <f t="shared" si="3"/>
        <v>3903.6265913262409</v>
      </c>
      <c r="S41">
        <f t="shared" si="4"/>
        <v>1.2048192771084338E-8</v>
      </c>
      <c r="T41">
        <f t="shared" si="5"/>
        <v>4086.6808144443012</v>
      </c>
      <c r="U41">
        <f t="shared" si="6"/>
        <v>339194507598.87695</v>
      </c>
      <c r="V41">
        <f t="shared" si="7"/>
        <v>2.0003841780749272E-3</v>
      </c>
      <c r="X41" s="22"/>
      <c r="Z41" s="14"/>
    </row>
    <row r="42" spans="1:26" x14ac:dyDescent="0.25">
      <c r="A42" t="s">
        <v>58</v>
      </c>
      <c r="B42" t="s">
        <v>48</v>
      </c>
      <c r="C42" t="s">
        <v>49</v>
      </c>
      <c r="D42" t="s">
        <v>20</v>
      </c>
      <c r="E42">
        <v>34</v>
      </c>
      <c r="F42">
        <v>2</v>
      </c>
      <c r="G42">
        <v>0</v>
      </c>
      <c r="I42">
        <v>4.5019302368164098</v>
      </c>
      <c r="J42">
        <v>6.69695997238159</v>
      </c>
      <c r="K42">
        <v>20.606500625610401</v>
      </c>
      <c r="L42">
        <v>18.215999603271499</v>
      </c>
      <c r="N42">
        <f t="shared" si="0"/>
        <v>542.40123335137469</v>
      </c>
      <c r="O42">
        <f t="shared" si="1"/>
        <v>806.86264727489038</v>
      </c>
      <c r="P42">
        <f t="shared" si="2"/>
        <v>2482.7109187482411</v>
      </c>
      <c r="Q42">
        <f t="shared" si="3"/>
        <v>2194.6987473821082</v>
      </c>
      <c r="S42">
        <f t="shared" si="4"/>
        <v>674.63194031313253</v>
      </c>
      <c r="T42">
        <f t="shared" si="5"/>
        <v>2338.7048330651746</v>
      </c>
      <c r="U42">
        <f t="shared" si="6"/>
        <v>3.4666381671458626</v>
      </c>
      <c r="V42">
        <f t="shared" si="7"/>
        <v>1.3523736723521688E-2</v>
      </c>
      <c r="X42" s="22"/>
      <c r="Z42" s="13"/>
    </row>
    <row r="43" spans="1:26" x14ac:dyDescent="0.25">
      <c r="A43" t="s">
        <v>59</v>
      </c>
      <c r="B43" t="s">
        <v>48</v>
      </c>
      <c r="C43" t="s">
        <v>49</v>
      </c>
      <c r="D43" t="s">
        <v>20</v>
      </c>
      <c r="E43">
        <v>34</v>
      </c>
      <c r="F43">
        <v>3</v>
      </c>
      <c r="G43">
        <v>0</v>
      </c>
      <c r="I43">
        <v>0.139292001724243</v>
      </c>
      <c r="J43">
        <v>0.20614799857139601</v>
      </c>
      <c r="K43">
        <v>0.60486197471618697</v>
      </c>
      <c r="L43">
        <v>0.61961698532104503</v>
      </c>
      <c r="N43">
        <f t="shared" si="0"/>
        <v>16.782168882438913</v>
      </c>
      <c r="O43">
        <f t="shared" si="1"/>
        <v>24.837108261613977</v>
      </c>
      <c r="P43">
        <f t="shared" si="2"/>
        <v>72.874936712793613</v>
      </c>
      <c r="Q43">
        <f t="shared" si="3"/>
        <v>74.652648833860852</v>
      </c>
      <c r="S43">
        <f t="shared" si="4"/>
        <v>20.809638572026444</v>
      </c>
      <c r="T43">
        <f t="shared" si="5"/>
        <v>73.763792773327225</v>
      </c>
      <c r="U43">
        <f t="shared" si="6"/>
        <v>3.5446936052260374</v>
      </c>
      <c r="V43">
        <f t="shared" si="7"/>
        <v>6.0115849568233206E-3</v>
      </c>
      <c r="X43" s="22"/>
      <c r="Z43" s="14"/>
    </row>
    <row r="44" spans="1:26" x14ac:dyDescent="0.25">
      <c r="A44" t="s">
        <v>60</v>
      </c>
      <c r="B44" t="s">
        <v>48</v>
      </c>
      <c r="C44" t="s">
        <v>49</v>
      </c>
      <c r="D44" t="s">
        <v>20</v>
      </c>
      <c r="E44">
        <v>35</v>
      </c>
      <c r="F44">
        <v>1</v>
      </c>
      <c r="G44">
        <v>0</v>
      </c>
      <c r="I44">
        <v>1E-10</v>
      </c>
      <c r="J44">
        <v>1E-10</v>
      </c>
      <c r="K44">
        <v>1E-10</v>
      </c>
      <c r="L44">
        <v>1E-10</v>
      </c>
      <c r="N44">
        <f t="shared" si="0"/>
        <v>1.2048192771084338E-8</v>
      </c>
      <c r="O44">
        <f t="shared" si="1"/>
        <v>1.2048192771084338E-8</v>
      </c>
      <c r="P44">
        <f t="shared" si="2"/>
        <v>1.2048192771084338E-8</v>
      </c>
      <c r="Q44">
        <f t="shared" si="3"/>
        <v>1.2048192771084338E-8</v>
      </c>
      <c r="S44">
        <f t="shared" si="4"/>
        <v>1.2048192771084338E-8</v>
      </c>
      <c r="T44">
        <f t="shared" si="5"/>
        <v>1.2048192771084338E-8</v>
      </c>
      <c r="U44">
        <f t="shared" si="6"/>
        <v>1</v>
      </c>
      <c r="V44" t="e">
        <f t="shared" si="7"/>
        <v>#DIV/0!</v>
      </c>
    </row>
    <row r="45" spans="1:26" x14ac:dyDescent="0.25">
      <c r="A45" t="s">
        <v>61</v>
      </c>
      <c r="B45" t="s">
        <v>48</v>
      </c>
      <c r="C45" t="s">
        <v>49</v>
      </c>
      <c r="D45" t="s">
        <v>20</v>
      </c>
      <c r="E45">
        <v>36</v>
      </c>
      <c r="F45">
        <v>1</v>
      </c>
      <c r="G45">
        <v>0</v>
      </c>
      <c r="I45">
        <v>1E-10</v>
      </c>
      <c r="J45">
        <v>1.27064001560211</v>
      </c>
      <c r="K45">
        <v>2.5635099411010698</v>
      </c>
      <c r="L45">
        <v>2.01779007911682</v>
      </c>
      <c r="N45">
        <f t="shared" si="0"/>
        <v>1.2048192771084338E-8</v>
      </c>
      <c r="O45">
        <f t="shared" si="1"/>
        <v>153.08915850627832</v>
      </c>
      <c r="P45">
        <f t="shared" si="2"/>
        <v>308.85661940976746</v>
      </c>
      <c r="Q45">
        <f t="shared" si="3"/>
        <v>243.10723844780964</v>
      </c>
      <c r="S45">
        <f t="shared" si="4"/>
        <v>76.544579259163257</v>
      </c>
      <c r="T45">
        <f t="shared" si="5"/>
        <v>275.98192892878853</v>
      </c>
      <c r="U45">
        <f t="shared" si="6"/>
        <v>3.6055058581532453</v>
      </c>
      <c r="V45">
        <f t="shared" si="7"/>
        <v>0.13900261824624338</v>
      </c>
      <c r="X45" s="22"/>
    </row>
    <row r="46" spans="1:26" x14ac:dyDescent="0.25">
      <c r="A46" t="s">
        <v>62</v>
      </c>
      <c r="B46" t="s">
        <v>48</v>
      </c>
      <c r="C46" t="s">
        <v>49</v>
      </c>
      <c r="D46" t="s">
        <v>20</v>
      </c>
      <c r="E46">
        <v>36</v>
      </c>
      <c r="F46">
        <v>2</v>
      </c>
      <c r="G46">
        <v>0</v>
      </c>
      <c r="I46">
        <v>1E-10</v>
      </c>
      <c r="J46">
        <v>1E-10</v>
      </c>
      <c r="K46">
        <v>1E-10</v>
      </c>
      <c r="L46">
        <v>1E-10</v>
      </c>
      <c r="N46">
        <f t="shared" si="0"/>
        <v>1.2048192771084338E-8</v>
      </c>
      <c r="O46">
        <f t="shared" si="1"/>
        <v>1.2048192771084338E-8</v>
      </c>
      <c r="P46">
        <f t="shared" si="2"/>
        <v>1.2048192771084338E-8</v>
      </c>
      <c r="Q46">
        <f t="shared" si="3"/>
        <v>1.2048192771084338E-8</v>
      </c>
      <c r="S46">
        <f t="shared" si="4"/>
        <v>1.2048192771084338E-8</v>
      </c>
      <c r="T46">
        <f t="shared" si="5"/>
        <v>1.2048192771084338E-8</v>
      </c>
      <c r="U46">
        <f t="shared" si="6"/>
        <v>1</v>
      </c>
      <c r="V46" t="e">
        <f t="shared" si="7"/>
        <v>#DIV/0!</v>
      </c>
    </row>
    <row r="47" spans="1:26" x14ac:dyDescent="0.25">
      <c r="A47" t="s">
        <v>63</v>
      </c>
      <c r="B47" t="s">
        <v>48</v>
      </c>
      <c r="C47" t="s">
        <v>49</v>
      </c>
      <c r="D47" t="s">
        <v>20</v>
      </c>
      <c r="E47">
        <v>36</v>
      </c>
      <c r="F47">
        <v>3</v>
      </c>
      <c r="G47">
        <v>0</v>
      </c>
      <c r="I47">
        <v>1E-10</v>
      </c>
      <c r="J47">
        <v>1E-10</v>
      </c>
      <c r="K47">
        <v>1E-10</v>
      </c>
      <c r="L47">
        <v>1E-10</v>
      </c>
      <c r="N47">
        <f t="shared" si="0"/>
        <v>1.2048192771084338E-8</v>
      </c>
      <c r="O47">
        <f t="shared" si="1"/>
        <v>1.2048192771084338E-8</v>
      </c>
      <c r="P47">
        <f t="shared" si="2"/>
        <v>1.2048192771084338E-8</v>
      </c>
      <c r="Q47">
        <f t="shared" si="3"/>
        <v>1.2048192771084338E-8</v>
      </c>
      <c r="S47">
        <f t="shared" si="4"/>
        <v>1.2048192771084338E-8</v>
      </c>
      <c r="T47">
        <f t="shared" si="5"/>
        <v>1.2048192771084338E-8</v>
      </c>
      <c r="U47">
        <f t="shared" si="6"/>
        <v>1</v>
      </c>
      <c r="V47" t="e">
        <f t="shared" si="7"/>
        <v>#DIV/0!</v>
      </c>
    </row>
    <row r="48" spans="1:26" x14ac:dyDescent="0.25">
      <c r="A48" t="s">
        <v>64</v>
      </c>
      <c r="B48" t="s">
        <v>48</v>
      </c>
      <c r="C48" t="s">
        <v>49</v>
      </c>
      <c r="D48" t="s">
        <v>20</v>
      </c>
      <c r="E48">
        <v>36</v>
      </c>
      <c r="F48">
        <v>4</v>
      </c>
      <c r="G48">
        <v>0</v>
      </c>
      <c r="I48">
        <v>1E-10</v>
      </c>
      <c r="J48">
        <v>1E-10</v>
      </c>
      <c r="K48">
        <v>1E-10</v>
      </c>
      <c r="L48">
        <v>1E-10</v>
      </c>
      <c r="N48">
        <f t="shared" si="0"/>
        <v>1.2048192771084338E-8</v>
      </c>
      <c r="O48">
        <f t="shared" si="1"/>
        <v>1.2048192771084338E-8</v>
      </c>
      <c r="P48">
        <f t="shared" si="2"/>
        <v>1.2048192771084338E-8</v>
      </c>
      <c r="Q48">
        <f t="shared" si="3"/>
        <v>1.2048192771084338E-8</v>
      </c>
      <c r="S48">
        <f t="shared" si="4"/>
        <v>1.2048192771084338E-8</v>
      </c>
      <c r="T48">
        <f t="shared" si="5"/>
        <v>1.2048192771084338E-8</v>
      </c>
      <c r="U48">
        <f t="shared" si="6"/>
        <v>1</v>
      </c>
      <c r="V48" t="e">
        <f t="shared" si="7"/>
        <v>#DIV/0!</v>
      </c>
    </row>
    <row r="49" spans="1:26" x14ac:dyDescent="0.25">
      <c r="A49" t="s">
        <v>65</v>
      </c>
      <c r="B49" t="s">
        <v>48</v>
      </c>
      <c r="C49" t="s">
        <v>49</v>
      </c>
      <c r="D49" t="s">
        <v>20</v>
      </c>
      <c r="E49">
        <v>38</v>
      </c>
      <c r="F49">
        <v>4</v>
      </c>
      <c r="G49">
        <v>0</v>
      </c>
      <c r="I49">
        <v>1E-10</v>
      </c>
      <c r="J49">
        <v>1E-10</v>
      </c>
      <c r="K49">
        <v>1E-10</v>
      </c>
      <c r="L49">
        <v>1E-10</v>
      </c>
      <c r="N49">
        <f t="shared" si="0"/>
        <v>1.2048192771084338E-8</v>
      </c>
      <c r="O49">
        <f t="shared" si="1"/>
        <v>1.2048192771084338E-8</v>
      </c>
      <c r="P49">
        <f t="shared" si="2"/>
        <v>1.2048192771084338E-8</v>
      </c>
      <c r="Q49">
        <f t="shared" si="3"/>
        <v>1.2048192771084338E-8</v>
      </c>
      <c r="S49">
        <f t="shared" si="4"/>
        <v>1.2048192771084338E-8</v>
      </c>
      <c r="T49">
        <f t="shared" si="5"/>
        <v>1.2048192771084338E-8</v>
      </c>
      <c r="U49">
        <f t="shared" si="6"/>
        <v>1</v>
      </c>
      <c r="V49" t="e">
        <f t="shared" si="7"/>
        <v>#DIV/0!</v>
      </c>
    </row>
    <row r="50" spans="1:26" x14ac:dyDescent="0.25">
      <c r="A50" t="s">
        <v>66</v>
      </c>
      <c r="B50" t="s">
        <v>48</v>
      </c>
      <c r="C50" t="s">
        <v>49</v>
      </c>
      <c r="D50" t="s">
        <v>20</v>
      </c>
      <c r="E50">
        <v>38</v>
      </c>
      <c r="F50">
        <v>5</v>
      </c>
      <c r="G50">
        <v>0</v>
      </c>
      <c r="I50">
        <v>1E-10</v>
      </c>
      <c r="J50">
        <v>1E-10</v>
      </c>
      <c r="K50">
        <v>1E-10</v>
      </c>
      <c r="L50">
        <v>1E-10</v>
      </c>
      <c r="N50">
        <f t="shared" si="0"/>
        <v>1.2048192771084338E-8</v>
      </c>
      <c r="O50">
        <f t="shared" si="1"/>
        <v>1.2048192771084338E-8</v>
      </c>
      <c r="P50">
        <f t="shared" si="2"/>
        <v>1.2048192771084338E-8</v>
      </c>
      <c r="Q50">
        <f t="shared" si="3"/>
        <v>1.2048192771084338E-8</v>
      </c>
      <c r="S50">
        <f t="shared" si="4"/>
        <v>1.2048192771084338E-8</v>
      </c>
      <c r="T50">
        <f t="shared" si="5"/>
        <v>1.2048192771084338E-8</v>
      </c>
      <c r="U50">
        <f t="shared" si="6"/>
        <v>1</v>
      </c>
      <c r="V50" t="e">
        <f t="shared" si="7"/>
        <v>#DIV/0!</v>
      </c>
    </row>
    <row r="51" spans="1:26" x14ac:dyDescent="0.25">
      <c r="A51" t="s">
        <v>67</v>
      </c>
      <c r="B51" t="s">
        <v>48</v>
      </c>
      <c r="C51" t="s">
        <v>49</v>
      </c>
      <c r="D51" t="s">
        <v>20</v>
      </c>
      <c r="E51">
        <v>38</v>
      </c>
      <c r="F51">
        <v>6</v>
      </c>
      <c r="G51">
        <v>0</v>
      </c>
      <c r="I51">
        <v>1E-10</v>
      </c>
      <c r="J51">
        <v>1E-10</v>
      </c>
      <c r="K51">
        <v>1E-10</v>
      </c>
      <c r="L51">
        <v>1E-10</v>
      </c>
      <c r="N51">
        <f t="shared" si="0"/>
        <v>1.2048192771084338E-8</v>
      </c>
      <c r="O51">
        <f t="shared" si="1"/>
        <v>1.2048192771084338E-8</v>
      </c>
      <c r="P51">
        <f t="shared" si="2"/>
        <v>1.2048192771084338E-8</v>
      </c>
      <c r="Q51">
        <f t="shared" si="3"/>
        <v>1.2048192771084338E-8</v>
      </c>
      <c r="S51">
        <f t="shared" si="4"/>
        <v>1.2048192771084338E-8</v>
      </c>
      <c r="T51">
        <f t="shared" si="5"/>
        <v>1.2048192771084338E-8</v>
      </c>
      <c r="U51">
        <f t="shared" si="6"/>
        <v>1</v>
      </c>
      <c r="V51" t="e">
        <f t="shared" si="7"/>
        <v>#DIV/0!</v>
      </c>
    </row>
    <row r="52" spans="1:26" x14ac:dyDescent="0.25">
      <c r="A52" t="s">
        <v>68</v>
      </c>
      <c r="B52" t="s">
        <v>48</v>
      </c>
      <c r="C52" t="s">
        <v>49</v>
      </c>
      <c r="D52" t="s">
        <v>20</v>
      </c>
      <c r="E52">
        <v>32</v>
      </c>
      <c r="F52">
        <v>2</v>
      </c>
      <c r="G52">
        <v>0</v>
      </c>
      <c r="I52">
        <v>1E-10</v>
      </c>
      <c r="J52">
        <v>1E-10</v>
      </c>
      <c r="K52">
        <v>1E-10</v>
      </c>
      <c r="L52">
        <v>1E-10</v>
      </c>
      <c r="N52">
        <f t="shared" si="0"/>
        <v>1.2048192771084338E-8</v>
      </c>
      <c r="O52">
        <f t="shared" si="1"/>
        <v>1.2048192771084338E-8</v>
      </c>
      <c r="P52">
        <f t="shared" si="2"/>
        <v>1.2048192771084338E-8</v>
      </c>
      <c r="Q52">
        <f t="shared" si="3"/>
        <v>1.2048192771084338E-8</v>
      </c>
      <c r="S52">
        <f t="shared" si="4"/>
        <v>1.2048192771084338E-8</v>
      </c>
      <c r="T52">
        <f t="shared" si="5"/>
        <v>1.2048192771084338E-8</v>
      </c>
      <c r="U52">
        <f t="shared" si="6"/>
        <v>1</v>
      </c>
      <c r="V52" t="e">
        <f t="shared" si="7"/>
        <v>#DIV/0!</v>
      </c>
    </row>
    <row r="53" spans="1:26" x14ac:dyDescent="0.25">
      <c r="A53" t="s">
        <v>69</v>
      </c>
      <c r="B53" t="s">
        <v>48</v>
      </c>
      <c r="C53" t="s">
        <v>49</v>
      </c>
      <c r="D53" t="s">
        <v>20</v>
      </c>
      <c r="E53">
        <v>33</v>
      </c>
      <c r="F53">
        <v>1</v>
      </c>
      <c r="G53">
        <v>0</v>
      </c>
      <c r="I53">
        <v>1E-10</v>
      </c>
      <c r="J53">
        <v>1E-10</v>
      </c>
      <c r="K53">
        <v>1E-10</v>
      </c>
      <c r="L53">
        <v>1E-10</v>
      </c>
      <c r="N53">
        <f t="shared" si="0"/>
        <v>1.2048192771084338E-8</v>
      </c>
      <c r="O53">
        <f t="shared" si="1"/>
        <v>1.2048192771084338E-8</v>
      </c>
      <c r="P53">
        <f t="shared" si="2"/>
        <v>1.2048192771084338E-8</v>
      </c>
      <c r="Q53">
        <f t="shared" si="3"/>
        <v>1.2048192771084338E-8</v>
      </c>
      <c r="S53">
        <f t="shared" si="4"/>
        <v>1.2048192771084338E-8</v>
      </c>
      <c r="T53">
        <f t="shared" si="5"/>
        <v>1.2048192771084338E-8</v>
      </c>
      <c r="U53">
        <f t="shared" si="6"/>
        <v>1</v>
      </c>
      <c r="V53" t="e">
        <f t="shared" si="7"/>
        <v>#DIV/0!</v>
      </c>
    </row>
    <row r="54" spans="1:26" x14ac:dyDescent="0.25">
      <c r="A54" t="s">
        <v>70</v>
      </c>
      <c r="B54" t="s">
        <v>48</v>
      </c>
      <c r="C54" t="s">
        <v>49</v>
      </c>
      <c r="D54" t="s">
        <v>20</v>
      </c>
      <c r="E54">
        <v>34</v>
      </c>
      <c r="F54">
        <v>1</v>
      </c>
      <c r="G54">
        <v>0</v>
      </c>
      <c r="I54">
        <v>1E-10</v>
      </c>
      <c r="J54">
        <v>1E-10</v>
      </c>
      <c r="K54">
        <v>1E-10</v>
      </c>
      <c r="L54">
        <v>1E-10</v>
      </c>
      <c r="N54">
        <f t="shared" si="0"/>
        <v>1.2048192771084338E-8</v>
      </c>
      <c r="O54">
        <f t="shared" si="1"/>
        <v>1.2048192771084338E-8</v>
      </c>
      <c r="P54">
        <f t="shared" si="2"/>
        <v>1.2048192771084338E-8</v>
      </c>
      <c r="Q54">
        <f t="shared" si="3"/>
        <v>1.2048192771084338E-8</v>
      </c>
      <c r="S54">
        <f t="shared" si="4"/>
        <v>1.2048192771084338E-8</v>
      </c>
      <c r="T54">
        <f t="shared" si="5"/>
        <v>1.2048192771084338E-8</v>
      </c>
      <c r="U54">
        <f t="shared" si="6"/>
        <v>1</v>
      </c>
      <c r="V54" t="e">
        <f t="shared" si="7"/>
        <v>#DIV/0!</v>
      </c>
    </row>
    <row r="55" spans="1:26" x14ac:dyDescent="0.25">
      <c r="A55" t="s">
        <v>71</v>
      </c>
      <c r="B55" t="s">
        <v>48</v>
      </c>
      <c r="C55" t="s">
        <v>49</v>
      </c>
      <c r="D55" t="s">
        <v>20</v>
      </c>
      <c r="E55">
        <v>34</v>
      </c>
      <c r="F55">
        <v>2</v>
      </c>
      <c r="G55">
        <v>0</v>
      </c>
      <c r="I55">
        <v>2.7902100086212198</v>
      </c>
      <c r="J55">
        <v>3.95752000808716</v>
      </c>
      <c r="K55">
        <v>16.051700592041001</v>
      </c>
      <c r="L55">
        <v>14.493800163269</v>
      </c>
      <c r="N55">
        <f t="shared" si="0"/>
        <v>336.16988055677348</v>
      </c>
      <c r="O55">
        <f t="shared" si="1"/>
        <v>476.80963952857348</v>
      </c>
      <c r="P55">
        <f t="shared" si="2"/>
        <v>1933.9398303663856</v>
      </c>
      <c r="Q55">
        <f t="shared" si="3"/>
        <v>1746.2409835263857</v>
      </c>
      <c r="S55">
        <f t="shared" si="4"/>
        <v>406.48976004267348</v>
      </c>
      <c r="T55">
        <f t="shared" si="5"/>
        <v>1840.0904069463857</v>
      </c>
      <c r="U55">
        <f t="shared" si="6"/>
        <v>4.5267816998716333</v>
      </c>
      <c r="V55">
        <f t="shared" si="7"/>
        <v>6.6251507969512843E-3</v>
      </c>
      <c r="X55" s="22"/>
      <c r="Z55" s="14"/>
    </row>
    <row r="56" spans="1:26" x14ac:dyDescent="0.25">
      <c r="A56" t="s">
        <v>72</v>
      </c>
      <c r="B56" t="s">
        <v>48</v>
      </c>
      <c r="C56" t="s">
        <v>49</v>
      </c>
      <c r="D56" t="s">
        <v>20</v>
      </c>
      <c r="E56">
        <v>34</v>
      </c>
      <c r="F56">
        <v>3</v>
      </c>
      <c r="G56">
        <v>0</v>
      </c>
      <c r="I56">
        <v>1.32990002632141</v>
      </c>
      <c r="J56">
        <v>2.3171501159668</v>
      </c>
      <c r="K56">
        <v>8.1986398696899396</v>
      </c>
      <c r="L56">
        <v>6.7332000732421902</v>
      </c>
      <c r="N56">
        <f t="shared" si="0"/>
        <v>160.22891883390483</v>
      </c>
      <c r="O56">
        <f t="shared" si="1"/>
        <v>279.17471276708432</v>
      </c>
      <c r="P56">
        <f t="shared" si="2"/>
        <v>987.78793610722164</v>
      </c>
      <c r="Q56">
        <f t="shared" si="3"/>
        <v>811.22892448701089</v>
      </c>
      <c r="S56">
        <f t="shared" si="4"/>
        <v>219.70181580049456</v>
      </c>
      <c r="T56">
        <f t="shared" si="5"/>
        <v>899.50843029711632</v>
      </c>
      <c r="U56">
        <f t="shared" si="6"/>
        <v>4.0942239235470694</v>
      </c>
      <c r="V56">
        <f t="shared" si="7"/>
        <v>2.3650870143278806E-2</v>
      </c>
      <c r="X56" s="22"/>
      <c r="Z56" s="13"/>
    </row>
    <row r="57" spans="1:26" x14ac:dyDescent="0.25">
      <c r="A57" t="s">
        <v>73</v>
      </c>
      <c r="B57" t="s">
        <v>48</v>
      </c>
      <c r="C57" t="s">
        <v>49</v>
      </c>
      <c r="D57" t="s">
        <v>20</v>
      </c>
      <c r="E57">
        <v>34</v>
      </c>
      <c r="F57">
        <v>4</v>
      </c>
      <c r="G57">
        <v>0</v>
      </c>
      <c r="I57">
        <v>1E-10</v>
      </c>
      <c r="J57">
        <v>1E-10</v>
      </c>
      <c r="K57">
        <v>1E-10</v>
      </c>
      <c r="L57">
        <v>1E-10</v>
      </c>
      <c r="N57">
        <f t="shared" si="0"/>
        <v>1.2048192771084338E-8</v>
      </c>
      <c r="O57">
        <f t="shared" si="1"/>
        <v>1.2048192771084338E-8</v>
      </c>
      <c r="P57">
        <f t="shared" si="2"/>
        <v>1.2048192771084338E-8</v>
      </c>
      <c r="Q57">
        <f t="shared" si="3"/>
        <v>1.2048192771084338E-8</v>
      </c>
      <c r="S57">
        <f t="shared" si="4"/>
        <v>1.2048192771084338E-8</v>
      </c>
      <c r="T57">
        <f t="shared" si="5"/>
        <v>1.2048192771084338E-8</v>
      </c>
      <c r="U57">
        <f t="shared" si="6"/>
        <v>1</v>
      </c>
      <c r="V57" t="e">
        <f t="shared" si="7"/>
        <v>#DIV/0!</v>
      </c>
    </row>
    <row r="58" spans="1:26" x14ac:dyDescent="0.25">
      <c r="A58" t="s">
        <v>74</v>
      </c>
      <c r="B58" t="s">
        <v>48</v>
      </c>
      <c r="C58" t="s">
        <v>49</v>
      </c>
      <c r="D58" t="s">
        <v>20</v>
      </c>
      <c r="E58">
        <v>35</v>
      </c>
      <c r="F58">
        <v>2</v>
      </c>
      <c r="G58">
        <v>0</v>
      </c>
      <c r="I58">
        <v>1E-10</v>
      </c>
      <c r="J58">
        <v>1E-10</v>
      </c>
      <c r="K58">
        <v>1E-10</v>
      </c>
      <c r="L58">
        <v>1E-10</v>
      </c>
      <c r="N58">
        <f t="shared" si="0"/>
        <v>1.2048192771084338E-8</v>
      </c>
      <c r="O58">
        <f t="shared" si="1"/>
        <v>1.2048192771084338E-8</v>
      </c>
      <c r="P58">
        <f t="shared" si="2"/>
        <v>1.2048192771084338E-8</v>
      </c>
      <c r="Q58">
        <f t="shared" si="3"/>
        <v>1.2048192771084338E-8</v>
      </c>
      <c r="S58">
        <f t="shared" si="4"/>
        <v>1.2048192771084338E-8</v>
      </c>
      <c r="T58">
        <f t="shared" si="5"/>
        <v>1.2048192771084338E-8</v>
      </c>
      <c r="U58">
        <f t="shared" si="6"/>
        <v>1</v>
      </c>
      <c r="V58" t="e">
        <f t="shared" si="7"/>
        <v>#DIV/0!</v>
      </c>
    </row>
    <row r="59" spans="1:26" x14ac:dyDescent="0.25">
      <c r="A59" t="s">
        <v>75</v>
      </c>
      <c r="B59" t="s">
        <v>48</v>
      </c>
      <c r="C59" t="s">
        <v>49</v>
      </c>
      <c r="D59" t="s">
        <v>20</v>
      </c>
      <c r="E59">
        <v>36</v>
      </c>
      <c r="F59">
        <v>2</v>
      </c>
      <c r="G59">
        <v>0</v>
      </c>
      <c r="I59">
        <v>1E-10</v>
      </c>
      <c r="J59">
        <v>1E-10</v>
      </c>
      <c r="K59">
        <v>1E-10</v>
      </c>
      <c r="L59">
        <v>0.132696002721786</v>
      </c>
      <c r="N59">
        <f t="shared" si="0"/>
        <v>1.2048192771084338E-8</v>
      </c>
      <c r="O59">
        <f t="shared" si="1"/>
        <v>1.2048192771084338E-8</v>
      </c>
      <c r="P59">
        <f t="shared" si="2"/>
        <v>1.2048192771084338E-8</v>
      </c>
      <c r="Q59">
        <f t="shared" si="3"/>
        <v>15.987470207444096</v>
      </c>
      <c r="S59">
        <f t="shared" si="4"/>
        <v>1.2048192771084338E-8</v>
      </c>
      <c r="T59">
        <f t="shared" si="5"/>
        <v>7.9937351097461447</v>
      </c>
      <c r="U59">
        <f t="shared" si="6"/>
        <v>663480014.10892999</v>
      </c>
      <c r="V59">
        <f t="shared" si="7"/>
        <v>0.42264973081037416</v>
      </c>
      <c r="X59" s="22"/>
    </row>
    <row r="60" spans="1:26" x14ac:dyDescent="0.25">
      <c r="A60" t="s">
        <v>76</v>
      </c>
      <c r="B60" t="s">
        <v>48</v>
      </c>
      <c r="C60" t="s">
        <v>49</v>
      </c>
      <c r="D60" t="s">
        <v>20</v>
      </c>
      <c r="E60">
        <v>36</v>
      </c>
      <c r="F60">
        <v>3</v>
      </c>
      <c r="G60">
        <v>0</v>
      </c>
      <c r="I60">
        <v>1E-10</v>
      </c>
      <c r="J60">
        <v>1E-10</v>
      </c>
      <c r="K60">
        <v>1E-10</v>
      </c>
      <c r="L60">
        <v>1E-10</v>
      </c>
      <c r="N60">
        <f t="shared" si="0"/>
        <v>1.2048192771084338E-8</v>
      </c>
      <c r="O60">
        <f t="shared" si="1"/>
        <v>1.2048192771084338E-8</v>
      </c>
      <c r="P60">
        <f t="shared" si="2"/>
        <v>1.2048192771084338E-8</v>
      </c>
      <c r="Q60">
        <f t="shared" si="3"/>
        <v>1.2048192771084338E-8</v>
      </c>
      <c r="S60">
        <f t="shared" si="4"/>
        <v>1.2048192771084338E-8</v>
      </c>
      <c r="T60">
        <f t="shared" si="5"/>
        <v>1.2048192771084338E-8</v>
      </c>
      <c r="U60">
        <f t="shared" si="6"/>
        <v>1</v>
      </c>
      <c r="V60" t="e">
        <f t="shared" si="7"/>
        <v>#DIV/0!</v>
      </c>
    </row>
    <row r="61" spans="1:26" x14ac:dyDescent="0.25">
      <c r="A61" t="s">
        <v>77</v>
      </c>
      <c r="B61" t="s">
        <v>48</v>
      </c>
      <c r="C61" t="s">
        <v>49</v>
      </c>
      <c r="D61" t="s">
        <v>20</v>
      </c>
      <c r="E61">
        <v>36</v>
      </c>
      <c r="F61">
        <v>4</v>
      </c>
      <c r="G61">
        <v>0</v>
      </c>
      <c r="I61">
        <v>1E-10</v>
      </c>
      <c r="J61">
        <v>1E-10</v>
      </c>
      <c r="K61">
        <v>1E-10</v>
      </c>
      <c r="L61">
        <v>1E-10</v>
      </c>
      <c r="N61">
        <f t="shared" si="0"/>
        <v>1.2048192771084338E-8</v>
      </c>
      <c r="O61">
        <f t="shared" si="1"/>
        <v>1.2048192771084338E-8</v>
      </c>
      <c r="P61">
        <f t="shared" si="2"/>
        <v>1.2048192771084338E-8</v>
      </c>
      <c r="Q61">
        <f t="shared" si="3"/>
        <v>1.2048192771084338E-8</v>
      </c>
      <c r="S61">
        <f t="shared" si="4"/>
        <v>1.2048192771084338E-8</v>
      </c>
      <c r="T61">
        <f t="shared" si="5"/>
        <v>1.2048192771084338E-8</v>
      </c>
      <c r="U61">
        <f t="shared" si="6"/>
        <v>1</v>
      </c>
      <c r="V61" t="e">
        <f t="shared" si="7"/>
        <v>#DIV/0!</v>
      </c>
    </row>
    <row r="62" spans="1:26" x14ac:dyDescent="0.25">
      <c r="A62" t="s">
        <v>78</v>
      </c>
      <c r="B62" t="s">
        <v>48</v>
      </c>
      <c r="C62" t="s">
        <v>49</v>
      </c>
      <c r="D62" t="s">
        <v>20</v>
      </c>
      <c r="E62">
        <v>36</v>
      </c>
      <c r="F62">
        <v>5</v>
      </c>
      <c r="G62">
        <v>0</v>
      </c>
      <c r="I62">
        <v>1E-10</v>
      </c>
      <c r="J62">
        <v>1E-10</v>
      </c>
      <c r="K62">
        <v>1E-10</v>
      </c>
      <c r="L62">
        <v>1E-10</v>
      </c>
      <c r="N62">
        <f t="shared" si="0"/>
        <v>1.2048192771084338E-8</v>
      </c>
      <c r="O62">
        <f t="shared" si="1"/>
        <v>1.2048192771084338E-8</v>
      </c>
      <c r="P62">
        <f t="shared" si="2"/>
        <v>1.2048192771084338E-8</v>
      </c>
      <c r="Q62">
        <f t="shared" si="3"/>
        <v>1.2048192771084338E-8</v>
      </c>
      <c r="S62">
        <f t="shared" si="4"/>
        <v>1.2048192771084338E-8</v>
      </c>
      <c r="T62">
        <f t="shared" si="5"/>
        <v>1.2048192771084338E-8</v>
      </c>
      <c r="U62">
        <f t="shared" si="6"/>
        <v>1</v>
      </c>
      <c r="V62" t="e">
        <f t="shared" si="7"/>
        <v>#DIV/0!</v>
      </c>
    </row>
    <row r="63" spans="1:26" x14ac:dyDescent="0.25">
      <c r="A63" t="s">
        <v>79</v>
      </c>
      <c r="B63" t="s">
        <v>48</v>
      </c>
      <c r="C63" t="s">
        <v>49</v>
      </c>
      <c r="D63" t="s">
        <v>20</v>
      </c>
      <c r="E63">
        <v>34</v>
      </c>
      <c r="F63">
        <v>3</v>
      </c>
      <c r="G63">
        <v>0</v>
      </c>
      <c r="I63">
        <v>1E-10</v>
      </c>
      <c r="J63">
        <v>1E-10</v>
      </c>
      <c r="K63">
        <v>1E-10</v>
      </c>
      <c r="L63">
        <v>0.18545700609683999</v>
      </c>
      <c r="N63">
        <f t="shared" si="0"/>
        <v>1.2048192771084338E-8</v>
      </c>
      <c r="O63">
        <f t="shared" si="1"/>
        <v>1.2048192771084338E-8</v>
      </c>
      <c r="P63">
        <f t="shared" si="2"/>
        <v>1.2048192771084338E-8</v>
      </c>
      <c r="Q63">
        <f t="shared" si="3"/>
        <v>22.344217602028912</v>
      </c>
      <c r="S63">
        <f t="shared" si="4"/>
        <v>1.2048192771084338E-8</v>
      </c>
      <c r="T63">
        <f t="shared" si="5"/>
        <v>11.172108807038553</v>
      </c>
      <c r="U63">
        <f t="shared" si="6"/>
        <v>927285030.98419988</v>
      </c>
      <c r="V63">
        <f t="shared" si="7"/>
        <v>0.42264973081037416</v>
      </c>
      <c r="X63" s="22"/>
    </row>
    <row r="64" spans="1:26" x14ac:dyDescent="0.25">
      <c r="A64" t="s">
        <v>80</v>
      </c>
      <c r="B64" t="s">
        <v>48</v>
      </c>
      <c r="C64" t="s">
        <v>49</v>
      </c>
      <c r="D64" t="s">
        <v>20</v>
      </c>
      <c r="E64">
        <v>34</v>
      </c>
      <c r="F64">
        <v>4</v>
      </c>
      <c r="G64">
        <v>0</v>
      </c>
      <c r="I64">
        <v>1E-10</v>
      </c>
      <c r="J64">
        <v>1E-10</v>
      </c>
      <c r="K64">
        <v>1E-10</v>
      </c>
      <c r="L64">
        <v>1E-10</v>
      </c>
      <c r="N64">
        <f t="shared" si="0"/>
        <v>1.2048192771084338E-8</v>
      </c>
      <c r="O64">
        <f t="shared" si="1"/>
        <v>1.2048192771084338E-8</v>
      </c>
      <c r="P64">
        <f t="shared" si="2"/>
        <v>1.2048192771084338E-8</v>
      </c>
      <c r="Q64">
        <f t="shared" si="3"/>
        <v>1.2048192771084338E-8</v>
      </c>
      <c r="S64">
        <f t="shared" si="4"/>
        <v>1.2048192771084338E-8</v>
      </c>
      <c r="T64">
        <f t="shared" si="5"/>
        <v>1.2048192771084338E-8</v>
      </c>
      <c r="U64">
        <f t="shared" si="6"/>
        <v>1</v>
      </c>
      <c r="V64" t="e">
        <f t="shared" si="7"/>
        <v>#DIV/0!</v>
      </c>
    </row>
    <row r="65" spans="1:26" x14ac:dyDescent="0.25">
      <c r="A65" t="s">
        <v>81</v>
      </c>
      <c r="B65" t="s">
        <v>48</v>
      </c>
      <c r="C65" t="s">
        <v>49</v>
      </c>
      <c r="D65" t="s">
        <v>20</v>
      </c>
      <c r="E65">
        <v>35</v>
      </c>
      <c r="F65">
        <v>1</v>
      </c>
      <c r="G65">
        <v>0</v>
      </c>
      <c r="I65">
        <v>1E-10</v>
      </c>
      <c r="J65">
        <v>1E-10</v>
      </c>
      <c r="K65">
        <v>1E-10</v>
      </c>
      <c r="L65">
        <v>1E-10</v>
      </c>
      <c r="N65">
        <f t="shared" si="0"/>
        <v>1.2048192771084338E-8</v>
      </c>
      <c r="O65">
        <f t="shared" si="1"/>
        <v>1.2048192771084338E-8</v>
      </c>
      <c r="P65">
        <f t="shared" si="2"/>
        <v>1.2048192771084338E-8</v>
      </c>
      <c r="Q65">
        <f t="shared" si="3"/>
        <v>1.2048192771084338E-8</v>
      </c>
      <c r="S65">
        <f t="shared" si="4"/>
        <v>1.2048192771084338E-8</v>
      </c>
      <c r="T65">
        <f t="shared" si="5"/>
        <v>1.2048192771084338E-8</v>
      </c>
      <c r="U65">
        <f t="shared" si="6"/>
        <v>1</v>
      </c>
      <c r="V65" t="e">
        <f t="shared" si="7"/>
        <v>#DIV/0!</v>
      </c>
    </row>
    <row r="66" spans="1:26" x14ac:dyDescent="0.25">
      <c r="A66" t="s">
        <v>82</v>
      </c>
      <c r="B66" t="s">
        <v>48</v>
      </c>
      <c r="C66" t="s">
        <v>49</v>
      </c>
      <c r="D66" t="s">
        <v>20</v>
      </c>
      <c r="E66">
        <v>35</v>
      </c>
      <c r="F66">
        <v>2</v>
      </c>
      <c r="G66">
        <v>0</v>
      </c>
      <c r="I66">
        <v>1E-10</v>
      </c>
      <c r="J66">
        <v>1E-10</v>
      </c>
      <c r="K66">
        <v>1E-10</v>
      </c>
      <c r="L66">
        <v>1E-10</v>
      </c>
      <c r="N66">
        <f t="shared" si="0"/>
        <v>1.2048192771084338E-8</v>
      </c>
      <c r="O66">
        <f t="shared" si="1"/>
        <v>1.2048192771084338E-8</v>
      </c>
      <c r="P66">
        <f t="shared" si="2"/>
        <v>1.2048192771084338E-8</v>
      </c>
      <c r="Q66">
        <f t="shared" si="3"/>
        <v>1.2048192771084338E-8</v>
      </c>
      <c r="S66">
        <f t="shared" si="4"/>
        <v>1.2048192771084338E-8</v>
      </c>
      <c r="T66">
        <f t="shared" si="5"/>
        <v>1.2048192771084338E-8</v>
      </c>
      <c r="U66">
        <f t="shared" si="6"/>
        <v>1</v>
      </c>
      <c r="V66" t="e">
        <f t="shared" si="7"/>
        <v>#DIV/0!</v>
      </c>
    </row>
    <row r="67" spans="1:26" x14ac:dyDescent="0.25">
      <c r="A67" t="s">
        <v>83</v>
      </c>
      <c r="B67" t="s">
        <v>48</v>
      </c>
      <c r="C67" t="s">
        <v>49</v>
      </c>
      <c r="D67" t="s">
        <v>20</v>
      </c>
      <c r="E67">
        <v>35</v>
      </c>
      <c r="F67">
        <v>2</v>
      </c>
      <c r="G67">
        <v>0</v>
      </c>
      <c r="I67">
        <v>1E-10</v>
      </c>
      <c r="J67">
        <v>1E-10</v>
      </c>
      <c r="K67">
        <v>1E-10</v>
      </c>
      <c r="L67">
        <v>1E-10</v>
      </c>
      <c r="N67">
        <f t="shared" si="0"/>
        <v>1.2048192771084338E-8</v>
      </c>
      <c r="O67">
        <f t="shared" si="1"/>
        <v>1.2048192771084338E-8</v>
      </c>
      <c r="P67">
        <f t="shared" si="2"/>
        <v>1.2048192771084338E-8</v>
      </c>
      <c r="Q67">
        <f t="shared" si="3"/>
        <v>1.2048192771084338E-8</v>
      </c>
      <c r="S67">
        <f t="shared" si="4"/>
        <v>1.2048192771084338E-8</v>
      </c>
      <c r="T67">
        <f t="shared" si="5"/>
        <v>1.2048192771084338E-8</v>
      </c>
      <c r="U67">
        <f t="shared" si="6"/>
        <v>1</v>
      </c>
      <c r="V67" t="e">
        <f t="shared" si="7"/>
        <v>#DIV/0!</v>
      </c>
    </row>
    <row r="68" spans="1:26" x14ac:dyDescent="0.25">
      <c r="A68" t="s">
        <v>84</v>
      </c>
      <c r="B68" t="s">
        <v>48</v>
      </c>
      <c r="C68" t="s">
        <v>49</v>
      </c>
      <c r="D68" t="s">
        <v>20</v>
      </c>
      <c r="E68">
        <v>35</v>
      </c>
      <c r="F68">
        <v>3</v>
      </c>
      <c r="G68">
        <v>0</v>
      </c>
      <c r="I68">
        <v>1E-10</v>
      </c>
      <c r="J68">
        <v>1E-10</v>
      </c>
      <c r="K68">
        <v>1E-10</v>
      </c>
      <c r="L68">
        <v>1E-10</v>
      </c>
      <c r="N68">
        <f t="shared" si="0"/>
        <v>1.2048192771084338E-8</v>
      </c>
      <c r="O68">
        <f t="shared" si="1"/>
        <v>1.2048192771084338E-8</v>
      </c>
      <c r="P68">
        <f t="shared" si="2"/>
        <v>1.2048192771084338E-8</v>
      </c>
      <c r="Q68">
        <f t="shared" si="3"/>
        <v>1.2048192771084338E-8</v>
      </c>
      <c r="S68">
        <f t="shared" si="4"/>
        <v>1.2048192771084338E-8</v>
      </c>
      <c r="T68">
        <f t="shared" si="5"/>
        <v>1.2048192771084338E-8</v>
      </c>
      <c r="U68">
        <f t="shared" si="6"/>
        <v>1</v>
      </c>
      <c r="V68" t="e">
        <f t="shared" si="7"/>
        <v>#DIV/0!</v>
      </c>
    </row>
    <row r="69" spans="1:26" x14ac:dyDescent="0.25">
      <c r="A69" t="s">
        <v>85</v>
      </c>
      <c r="B69" t="s">
        <v>48</v>
      </c>
      <c r="C69" t="s">
        <v>49</v>
      </c>
      <c r="D69" t="s">
        <v>20</v>
      </c>
      <c r="E69">
        <v>35</v>
      </c>
      <c r="F69">
        <v>3</v>
      </c>
      <c r="G69">
        <v>0</v>
      </c>
      <c r="I69">
        <v>1E-10</v>
      </c>
      <c r="J69">
        <v>1E-10</v>
      </c>
      <c r="K69">
        <v>1E-10</v>
      </c>
      <c r="L69">
        <v>1E-10</v>
      </c>
      <c r="N69">
        <f t="shared" si="0"/>
        <v>1.2048192771084338E-8</v>
      </c>
      <c r="O69">
        <f t="shared" si="1"/>
        <v>1.2048192771084338E-8</v>
      </c>
      <c r="P69">
        <f t="shared" si="2"/>
        <v>1.2048192771084338E-8</v>
      </c>
      <c r="Q69">
        <f t="shared" si="3"/>
        <v>1.2048192771084338E-8</v>
      </c>
      <c r="S69">
        <f t="shared" si="4"/>
        <v>1.2048192771084338E-8</v>
      </c>
      <c r="T69">
        <f t="shared" si="5"/>
        <v>1.2048192771084338E-8</v>
      </c>
      <c r="U69">
        <f t="shared" si="6"/>
        <v>1</v>
      </c>
      <c r="V69" t="e">
        <f t="shared" si="7"/>
        <v>#DIV/0!</v>
      </c>
    </row>
    <row r="70" spans="1:26" x14ac:dyDescent="0.25">
      <c r="A70" t="s">
        <v>86</v>
      </c>
      <c r="B70" t="s">
        <v>48</v>
      </c>
      <c r="C70" t="s">
        <v>49</v>
      </c>
      <c r="D70" t="s">
        <v>20</v>
      </c>
      <c r="E70">
        <v>36</v>
      </c>
      <c r="F70">
        <v>3</v>
      </c>
      <c r="G70">
        <v>0</v>
      </c>
      <c r="I70">
        <v>1E-10</v>
      </c>
      <c r="J70">
        <v>1E-10</v>
      </c>
      <c r="K70">
        <v>8.9701898396015195E-2</v>
      </c>
      <c r="L70">
        <v>1E-10</v>
      </c>
      <c r="N70">
        <f t="shared" ref="N70:N133" si="8">I70/0.0083</f>
        <v>1.2048192771084338E-8</v>
      </c>
      <c r="O70">
        <f t="shared" ref="O70:O133" si="9">J70/0.0083</f>
        <v>1.2048192771084338E-8</v>
      </c>
      <c r="P70">
        <f t="shared" ref="P70:P133" si="10">K70/0.0083</f>
        <v>10.807457638074119</v>
      </c>
      <c r="Q70">
        <f t="shared" ref="Q70:Q133" si="11">L70/0.0083</f>
        <v>1.2048192771084338E-8</v>
      </c>
      <c r="S70">
        <f t="shared" ref="S70:S133" si="12">AVERAGE(N70:O70)</f>
        <v>1.2048192771084338E-8</v>
      </c>
      <c r="T70">
        <f t="shared" ref="T70:T133" si="13">AVERAGE(P70:Q70)</f>
        <v>5.4037288250611564</v>
      </c>
      <c r="U70">
        <f t="shared" ref="U70:U133" si="14">T70/S70</f>
        <v>448509492.48007596</v>
      </c>
      <c r="V70">
        <f t="shared" ref="V70:V133" si="15">_xlfn.T.TEST(N70:O70,P70:Q70,2,2)</f>
        <v>0.42264973081037416</v>
      </c>
      <c r="X70" s="22"/>
    </row>
    <row r="71" spans="1:26" x14ac:dyDescent="0.25">
      <c r="A71" t="s">
        <v>87</v>
      </c>
      <c r="B71" t="s">
        <v>48</v>
      </c>
      <c r="C71" t="s">
        <v>49</v>
      </c>
      <c r="D71" t="s">
        <v>20</v>
      </c>
      <c r="E71">
        <v>36</v>
      </c>
      <c r="F71">
        <v>2</v>
      </c>
      <c r="G71">
        <v>0</v>
      </c>
      <c r="I71">
        <v>0.498764008283615</v>
      </c>
      <c r="J71">
        <v>0.77540600299835205</v>
      </c>
      <c r="K71">
        <v>1E-10</v>
      </c>
      <c r="L71">
        <v>1E-10</v>
      </c>
      <c r="N71">
        <f t="shared" si="8"/>
        <v>60.092049190796985</v>
      </c>
      <c r="O71">
        <f t="shared" si="9"/>
        <v>93.422409999801445</v>
      </c>
      <c r="P71">
        <f t="shared" si="10"/>
        <v>1.2048192771084338E-8</v>
      </c>
      <c r="Q71">
        <f t="shared" si="11"/>
        <v>1.2048192771084338E-8</v>
      </c>
      <c r="S71">
        <f t="shared" si="12"/>
        <v>76.757229595299208</v>
      </c>
      <c r="T71">
        <f t="shared" si="13"/>
        <v>1.2048192771084338E-8</v>
      </c>
      <c r="U71">
        <f t="shared" si="14"/>
        <v>1.5696492479741867E-10</v>
      </c>
      <c r="V71">
        <f t="shared" si="15"/>
        <v>4.4047927683643837E-2</v>
      </c>
      <c r="X71" s="25"/>
      <c r="Z71" s="13"/>
    </row>
    <row r="72" spans="1:26" x14ac:dyDescent="0.25">
      <c r="A72" t="s">
        <v>88</v>
      </c>
      <c r="B72" t="s">
        <v>48</v>
      </c>
      <c r="C72" t="s">
        <v>49</v>
      </c>
      <c r="D72" t="s">
        <v>20</v>
      </c>
      <c r="E72">
        <v>36</v>
      </c>
      <c r="F72">
        <v>3</v>
      </c>
      <c r="G72">
        <v>0</v>
      </c>
      <c r="I72">
        <v>1E-10</v>
      </c>
      <c r="J72">
        <v>1E-10</v>
      </c>
      <c r="K72">
        <v>1E-10</v>
      </c>
      <c r="L72">
        <v>1E-10</v>
      </c>
      <c r="N72">
        <f t="shared" si="8"/>
        <v>1.2048192771084338E-8</v>
      </c>
      <c r="O72">
        <f t="shared" si="9"/>
        <v>1.2048192771084338E-8</v>
      </c>
      <c r="P72">
        <f t="shared" si="10"/>
        <v>1.2048192771084338E-8</v>
      </c>
      <c r="Q72">
        <f t="shared" si="11"/>
        <v>1.2048192771084338E-8</v>
      </c>
      <c r="S72">
        <f t="shared" si="12"/>
        <v>1.2048192771084338E-8</v>
      </c>
      <c r="T72">
        <f t="shared" si="13"/>
        <v>1.2048192771084338E-8</v>
      </c>
      <c r="U72">
        <f t="shared" si="14"/>
        <v>1</v>
      </c>
      <c r="V72" t="e">
        <f t="shared" si="15"/>
        <v>#DIV/0!</v>
      </c>
    </row>
    <row r="73" spans="1:26" x14ac:dyDescent="0.25">
      <c r="A73" t="s">
        <v>89</v>
      </c>
      <c r="B73" t="s">
        <v>48</v>
      </c>
      <c r="C73" t="s">
        <v>49</v>
      </c>
      <c r="D73" t="s">
        <v>20</v>
      </c>
      <c r="E73">
        <v>38</v>
      </c>
      <c r="F73">
        <v>4</v>
      </c>
      <c r="G73">
        <v>0</v>
      </c>
      <c r="I73">
        <v>1E-10</v>
      </c>
      <c r="J73">
        <v>1E-10</v>
      </c>
      <c r="K73">
        <v>1E-10</v>
      </c>
      <c r="L73">
        <v>1E-10</v>
      </c>
      <c r="N73">
        <f t="shared" si="8"/>
        <v>1.2048192771084338E-8</v>
      </c>
      <c r="O73">
        <f t="shared" si="9"/>
        <v>1.2048192771084338E-8</v>
      </c>
      <c r="P73">
        <f t="shared" si="10"/>
        <v>1.2048192771084338E-8</v>
      </c>
      <c r="Q73">
        <f t="shared" si="11"/>
        <v>1.2048192771084338E-8</v>
      </c>
      <c r="S73">
        <f t="shared" si="12"/>
        <v>1.2048192771084338E-8</v>
      </c>
      <c r="T73">
        <f t="shared" si="13"/>
        <v>1.2048192771084338E-8</v>
      </c>
      <c r="U73">
        <f t="shared" si="14"/>
        <v>1</v>
      </c>
      <c r="V73" t="e">
        <f t="shared" si="15"/>
        <v>#DIV/0!</v>
      </c>
    </row>
    <row r="74" spans="1:26" x14ac:dyDescent="0.25">
      <c r="A74" t="s">
        <v>90</v>
      </c>
      <c r="B74" t="s">
        <v>48</v>
      </c>
      <c r="C74" t="s">
        <v>49</v>
      </c>
      <c r="D74" t="s">
        <v>20</v>
      </c>
      <c r="E74">
        <v>40</v>
      </c>
      <c r="F74">
        <v>6</v>
      </c>
      <c r="G74">
        <v>0</v>
      </c>
      <c r="I74">
        <v>1E-10</v>
      </c>
      <c r="J74">
        <v>1E-10</v>
      </c>
      <c r="K74">
        <v>1E-10</v>
      </c>
      <c r="L74">
        <v>1E-10</v>
      </c>
      <c r="N74">
        <f t="shared" si="8"/>
        <v>1.2048192771084338E-8</v>
      </c>
      <c r="O74">
        <f t="shared" si="9"/>
        <v>1.2048192771084338E-8</v>
      </c>
      <c r="P74">
        <f t="shared" si="10"/>
        <v>1.2048192771084338E-8</v>
      </c>
      <c r="Q74">
        <f t="shared" si="11"/>
        <v>1.2048192771084338E-8</v>
      </c>
      <c r="S74">
        <f t="shared" si="12"/>
        <v>1.2048192771084338E-8</v>
      </c>
      <c r="T74">
        <f t="shared" si="13"/>
        <v>1.2048192771084338E-8</v>
      </c>
      <c r="U74">
        <f t="shared" si="14"/>
        <v>1</v>
      </c>
      <c r="V74" t="e">
        <f t="shared" si="15"/>
        <v>#DIV/0!</v>
      </c>
    </row>
    <row r="75" spans="1:26" x14ac:dyDescent="0.25">
      <c r="A75" t="s">
        <v>91</v>
      </c>
      <c r="B75" t="s">
        <v>48</v>
      </c>
      <c r="C75" t="s">
        <v>49</v>
      </c>
      <c r="D75" t="s">
        <v>20</v>
      </c>
      <c r="E75">
        <v>36</v>
      </c>
      <c r="F75">
        <v>2</v>
      </c>
      <c r="G75">
        <v>0</v>
      </c>
      <c r="I75">
        <v>8.5035800933837908</v>
      </c>
      <c r="J75">
        <v>11.961199760436999</v>
      </c>
      <c r="K75">
        <v>55.701999664306598</v>
      </c>
      <c r="L75">
        <v>50.155799865722699</v>
      </c>
      <c r="N75">
        <f t="shared" si="8"/>
        <v>1024.5277220944326</v>
      </c>
      <c r="O75">
        <f t="shared" si="9"/>
        <v>1441.1084048719276</v>
      </c>
      <c r="P75">
        <f t="shared" si="10"/>
        <v>6711.0842969044097</v>
      </c>
      <c r="Q75">
        <f t="shared" si="11"/>
        <v>6042.8674537015295</v>
      </c>
      <c r="S75">
        <f t="shared" si="12"/>
        <v>1232.8180634831801</v>
      </c>
      <c r="T75">
        <f t="shared" si="13"/>
        <v>6376.9758753029691</v>
      </c>
      <c r="U75">
        <f t="shared" si="14"/>
        <v>5.1726820560088047</v>
      </c>
      <c r="V75">
        <f t="shared" si="15"/>
        <v>5.8069044287006643E-3</v>
      </c>
      <c r="X75" s="22"/>
      <c r="Z75" s="14"/>
    </row>
    <row r="76" spans="1:26" x14ac:dyDescent="0.25">
      <c r="A76" t="s">
        <v>92</v>
      </c>
      <c r="B76" t="s">
        <v>48</v>
      </c>
      <c r="C76" t="s">
        <v>49</v>
      </c>
      <c r="D76" t="s">
        <v>20</v>
      </c>
      <c r="E76">
        <v>36</v>
      </c>
      <c r="F76">
        <v>3</v>
      </c>
      <c r="G76">
        <v>0</v>
      </c>
      <c r="I76">
        <v>7.1838297843933097</v>
      </c>
      <c r="J76">
        <v>10.8036003112793</v>
      </c>
      <c r="K76">
        <v>46.655399322509801</v>
      </c>
      <c r="L76">
        <v>42.329799652099602</v>
      </c>
      <c r="N76">
        <f t="shared" si="8"/>
        <v>865.52166077027823</v>
      </c>
      <c r="O76">
        <f t="shared" si="9"/>
        <v>1301.6385917203977</v>
      </c>
      <c r="P76">
        <f t="shared" si="10"/>
        <v>5621.1324484951565</v>
      </c>
      <c r="Q76">
        <f t="shared" si="11"/>
        <v>5099.9758616987474</v>
      </c>
      <c r="S76">
        <f t="shared" si="12"/>
        <v>1083.5801262453379</v>
      </c>
      <c r="T76">
        <f t="shared" si="13"/>
        <v>5360.5541550969519</v>
      </c>
      <c r="U76">
        <f t="shared" si="14"/>
        <v>4.9470768476269074</v>
      </c>
      <c r="V76">
        <f t="shared" si="15"/>
        <v>6.2522288126888141E-3</v>
      </c>
      <c r="X76" s="22"/>
      <c r="Z76" s="14"/>
    </row>
    <row r="77" spans="1:26" x14ac:dyDescent="0.25">
      <c r="A77" t="s">
        <v>93</v>
      </c>
      <c r="B77" t="s">
        <v>48</v>
      </c>
      <c r="C77" t="s">
        <v>49</v>
      </c>
      <c r="D77" t="s">
        <v>20</v>
      </c>
      <c r="E77">
        <v>36</v>
      </c>
      <c r="F77">
        <v>4</v>
      </c>
      <c r="G77">
        <v>0</v>
      </c>
      <c r="I77">
        <v>0.40959399938583402</v>
      </c>
      <c r="J77">
        <v>0.52565997838973999</v>
      </c>
      <c r="K77">
        <v>2.1948699951171902</v>
      </c>
      <c r="L77">
        <v>1.8648099899292001</v>
      </c>
      <c r="N77">
        <f t="shared" si="8"/>
        <v>49.34867462479928</v>
      </c>
      <c r="O77">
        <f t="shared" si="9"/>
        <v>63.332527516836144</v>
      </c>
      <c r="P77">
        <f t="shared" si="10"/>
        <v>264.44216808640846</v>
      </c>
      <c r="Q77">
        <f t="shared" si="11"/>
        <v>224.67590240110843</v>
      </c>
      <c r="S77">
        <f t="shared" si="12"/>
        <v>56.340601070817712</v>
      </c>
      <c r="T77">
        <f t="shared" si="13"/>
        <v>244.55903524375844</v>
      </c>
      <c r="U77">
        <f t="shared" si="14"/>
        <v>4.340724638992727</v>
      </c>
      <c r="V77">
        <f t="shared" si="15"/>
        <v>1.2308449535470231E-2</v>
      </c>
      <c r="X77" s="22"/>
      <c r="Z77" s="13"/>
    </row>
    <row r="78" spans="1:26" x14ac:dyDescent="0.25">
      <c r="A78" t="s">
        <v>94</v>
      </c>
      <c r="B78" t="s">
        <v>48</v>
      </c>
      <c r="C78" t="s">
        <v>49</v>
      </c>
      <c r="D78" t="s">
        <v>20</v>
      </c>
      <c r="E78">
        <v>37</v>
      </c>
      <c r="F78">
        <v>1</v>
      </c>
      <c r="G78">
        <v>0</v>
      </c>
      <c r="I78">
        <v>1E-10</v>
      </c>
      <c r="J78">
        <v>1E-10</v>
      </c>
      <c r="K78">
        <v>1E-10</v>
      </c>
      <c r="L78">
        <v>1E-10</v>
      </c>
      <c r="N78">
        <f t="shared" si="8"/>
        <v>1.2048192771084338E-8</v>
      </c>
      <c r="O78">
        <f t="shared" si="9"/>
        <v>1.2048192771084338E-8</v>
      </c>
      <c r="P78">
        <f t="shared" si="10"/>
        <v>1.2048192771084338E-8</v>
      </c>
      <c r="Q78">
        <f t="shared" si="11"/>
        <v>1.2048192771084338E-8</v>
      </c>
      <c r="S78">
        <f t="shared" si="12"/>
        <v>1.2048192771084338E-8</v>
      </c>
      <c r="T78">
        <f t="shared" si="13"/>
        <v>1.2048192771084338E-8</v>
      </c>
      <c r="U78">
        <f t="shared" si="14"/>
        <v>1</v>
      </c>
      <c r="V78" t="e">
        <f t="shared" si="15"/>
        <v>#DIV/0!</v>
      </c>
    </row>
    <row r="79" spans="1:26" x14ac:dyDescent="0.25">
      <c r="A79" t="s">
        <v>95</v>
      </c>
      <c r="B79" t="s">
        <v>48</v>
      </c>
      <c r="C79" t="s">
        <v>49</v>
      </c>
      <c r="D79" t="s">
        <v>20</v>
      </c>
      <c r="E79">
        <v>37</v>
      </c>
      <c r="F79">
        <v>2</v>
      </c>
      <c r="G79">
        <v>0</v>
      </c>
      <c r="I79">
        <v>1E-10</v>
      </c>
      <c r="J79">
        <v>1E-10</v>
      </c>
      <c r="K79">
        <v>1E-10</v>
      </c>
      <c r="L79">
        <v>1E-10</v>
      </c>
      <c r="N79">
        <f t="shared" si="8"/>
        <v>1.2048192771084338E-8</v>
      </c>
      <c r="O79">
        <f t="shared" si="9"/>
        <v>1.2048192771084338E-8</v>
      </c>
      <c r="P79">
        <f t="shared" si="10"/>
        <v>1.2048192771084338E-8</v>
      </c>
      <c r="Q79">
        <f t="shared" si="11"/>
        <v>1.2048192771084338E-8</v>
      </c>
      <c r="S79">
        <f t="shared" si="12"/>
        <v>1.2048192771084338E-8</v>
      </c>
      <c r="T79">
        <f t="shared" si="13"/>
        <v>1.2048192771084338E-8</v>
      </c>
      <c r="U79">
        <f t="shared" si="14"/>
        <v>1</v>
      </c>
      <c r="V79" t="e">
        <f t="shared" si="15"/>
        <v>#DIV/0!</v>
      </c>
    </row>
    <row r="80" spans="1:26" x14ac:dyDescent="0.25">
      <c r="A80" t="s">
        <v>96</v>
      </c>
      <c r="B80" t="s">
        <v>48</v>
      </c>
      <c r="C80" t="s">
        <v>49</v>
      </c>
      <c r="D80" t="s">
        <v>20</v>
      </c>
      <c r="E80">
        <v>38</v>
      </c>
      <c r="F80">
        <v>2</v>
      </c>
      <c r="G80">
        <v>0</v>
      </c>
      <c r="I80">
        <v>1E-10</v>
      </c>
      <c r="J80">
        <v>1E-10</v>
      </c>
      <c r="K80">
        <v>1E-10</v>
      </c>
      <c r="L80">
        <v>1.89542996883392</v>
      </c>
      <c r="N80">
        <f t="shared" si="8"/>
        <v>1.2048192771084338E-8</v>
      </c>
      <c r="O80">
        <f t="shared" si="9"/>
        <v>1.2048192771084338E-8</v>
      </c>
      <c r="P80">
        <f t="shared" si="10"/>
        <v>1.2048192771084338E-8</v>
      </c>
      <c r="Q80">
        <f t="shared" si="11"/>
        <v>228.36505648601445</v>
      </c>
      <c r="S80">
        <f t="shared" si="12"/>
        <v>1.2048192771084338E-8</v>
      </c>
      <c r="T80">
        <f t="shared" si="13"/>
        <v>114.18252824903132</v>
      </c>
      <c r="U80">
        <f t="shared" si="14"/>
        <v>9477149844.6695995</v>
      </c>
      <c r="V80">
        <f t="shared" si="15"/>
        <v>0.42264973081037416</v>
      </c>
      <c r="X80" s="22"/>
    </row>
    <row r="81" spans="1:26" x14ac:dyDescent="0.25">
      <c r="A81" t="s">
        <v>97</v>
      </c>
      <c r="B81" t="s">
        <v>48</v>
      </c>
      <c r="C81" t="s">
        <v>49</v>
      </c>
      <c r="D81" t="s">
        <v>20</v>
      </c>
      <c r="E81">
        <v>38</v>
      </c>
      <c r="F81">
        <v>3</v>
      </c>
      <c r="G81">
        <v>0</v>
      </c>
      <c r="I81">
        <v>1E-10</v>
      </c>
      <c r="J81">
        <v>1E-10</v>
      </c>
      <c r="K81">
        <v>1E-10</v>
      </c>
      <c r="L81">
        <v>1E-10</v>
      </c>
      <c r="N81">
        <f t="shared" si="8"/>
        <v>1.2048192771084338E-8</v>
      </c>
      <c r="O81">
        <f t="shared" si="9"/>
        <v>1.2048192771084338E-8</v>
      </c>
      <c r="P81">
        <f t="shared" si="10"/>
        <v>1.2048192771084338E-8</v>
      </c>
      <c r="Q81">
        <f t="shared" si="11"/>
        <v>1.2048192771084338E-8</v>
      </c>
      <c r="S81">
        <f t="shared" si="12"/>
        <v>1.2048192771084338E-8</v>
      </c>
      <c r="T81">
        <f t="shared" si="13"/>
        <v>1.2048192771084338E-8</v>
      </c>
      <c r="U81">
        <f t="shared" si="14"/>
        <v>1</v>
      </c>
      <c r="V81" t="e">
        <f t="shared" si="15"/>
        <v>#DIV/0!</v>
      </c>
    </row>
    <row r="82" spans="1:26" x14ac:dyDescent="0.25">
      <c r="A82" t="s">
        <v>98</v>
      </c>
      <c r="B82" t="s">
        <v>48</v>
      </c>
      <c r="C82" t="s">
        <v>49</v>
      </c>
      <c r="D82" t="s">
        <v>20</v>
      </c>
      <c r="E82">
        <v>38</v>
      </c>
      <c r="F82">
        <v>4</v>
      </c>
      <c r="G82">
        <v>0</v>
      </c>
      <c r="I82">
        <v>1E-10</v>
      </c>
      <c r="J82">
        <v>1E-10</v>
      </c>
      <c r="K82">
        <v>1E-10</v>
      </c>
      <c r="L82">
        <v>1E-10</v>
      </c>
      <c r="N82">
        <f t="shared" si="8"/>
        <v>1.2048192771084338E-8</v>
      </c>
      <c r="O82">
        <f t="shared" si="9"/>
        <v>1.2048192771084338E-8</v>
      </c>
      <c r="P82">
        <f t="shared" si="10"/>
        <v>1.2048192771084338E-8</v>
      </c>
      <c r="Q82">
        <f t="shared" si="11"/>
        <v>1.2048192771084338E-8</v>
      </c>
      <c r="S82">
        <f t="shared" si="12"/>
        <v>1.2048192771084338E-8</v>
      </c>
      <c r="T82">
        <f t="shared" si="13"/>
        <v>1.2048192771084338E-8</v>
      </c>
      <c r="U82">
        <f t="shared" si="14"/>
        <v>1</v>
      </c>
      <c r="V82" t="e">
        <f t="shared" si="15"/>
        <v>#DIV/0!</v>
      </c>
    </row>
    <row r="83" spans="1:26" x14ac:dyDescent="0.25">
      <c r="A83" t="s">
        <v>99</v>
      </c>
      <c r="B83" t="s">
        <v>48</v>
      </c>
      <c r="C83" t="s">
        <v>49</v>
      </c>
      <c r="D83" t="s">
        <v>20</v>
      </c>
      <c r="E83">
        <v>38</v>
      </c>
      <c r="F83">
        <v>5</v>
      </c>
      <c r="G83">
        <v>0</v>
      </c>
      <c r="I83">
        <v>1E-10</v>
      </c>
      <c r="J83">
        <v>1E-10</v>
      </c>
      <c r="K83">
        <v>1E-10</v>
      </c>
      <c r="L83">
        <v>1E-10</v>
      </c>
      <c r="N83">
        <f t="shared" si="8"/>
        <v>1.2048192771084338E-8</v>
      </c>
      <c r="O83">
        <f t="shared" si="9"/>
        <v>1.2048192771084338E-8</v>
      </c>
      <c r="P83">
        <f t="shared" si="10"/>
        <v>1.2048192771084338E-8</v>
      </c>
      <c r="Q83">
        <f t="shared" si="11"/>
        <v>1.2048192771084338E-8</v>
      </c>
      <c r="S83">
        <f t="shared" si="12"/>
        <v>1.2048192771084338E-8</v>
      </c>
      <c r="T83">
        <f t="shared" si="13"/>
        <v>1.2048192771084338E-8</v>
      </c>
      <c r="U83">
        <f t="shared" si="14"/>
        <v>1</v>
      </c>
      <c r="V83" t="e">
        <f t="shared" si="15"/>
        <v>#DIV/0!</v>
      </c>
    </row>
    <row r="84" spans="1:26" x14ac:dyDescent="0.25">
      <c r="A84" t="s">
        <v>100</v>
      </c>
      <c r="B84" t="s">
        <v>48</v>
      </c>
      <c r="C84" t="s">
        <v>49</v>
      </c>
      <c r="D84" t="s">
        <v>20</v>
      </c>
      <c r="E84">
        <v>40</v>
      </c>
      <c r="F84">
        <v>1</v>
      </c>
      <c r="G84">
        <v>0</v>
      </c>
      <c r="I84">
        <v>1E-10</v>
      </c>
      <c r="J84">
        <v>1E-10</v>
      </c>
      <c r="K84">
        <v>1E-10</v>
      </c>
      <c r="L84">
        <v>1E-10</v>
      </c>
      <c r="N84">
        <f t="shared" si="8"/>
        <v>1.2048192771084338E-8</v>
      </c>
      <c r="O84">
        <f t="shared" si="9"/>
        <v>1.2048192771084338E-8</v>
      </c>
      <c r="P84">
        <f t="shared" si="10"/>
        <v>1.2048192771084338E-8</v>
      </c>
      <c r="Q84">
        <f t="shared" si="11"/>
        <v>1.2048192771084338E-8</v>
      </c>
      <c r="S84">
        <f t="shared" si="12"/>
        <v>1.2048192771084338E-8</v>
      </c>
      <c r="T84">
        <f t="shared" si="13"/>
        <v>1.2048192771084338E-8</v>
      </c>
      <c r="U84">
        <f t="shared" si="14"/>
        <v>1</v>
      </c>
      <c r="V84" t="e">
        <f t="shared" si="15"/>
        <v>#DIV/0!</v>
      </c>
    </row>
    <row r="85" spans="1:26" x14ac:dyDescent="0.25">
      <c r="A85" t="s">
        <v>101</v>
      </c>
      <c r="B85" t="s">
        <v>48</v>
      </c>
      <c r="C85" t="s">
        <v>49</v>
      </c>
      <c r="D85" t="s">
        <v>20</v>
      </c>
      <c r="E85">
        <v>40</v>
      </c>
      <c r="F85">
        <v>2</v>
      </c>
      <c r="G85">
        <v>0</v>
      </c>
      <c r="I85">
        <v>1E-10</v>
      </c>
      <c r="J85">
        <v>1E-10</v>
      </c>
      <c r="K85">
        <v>1E-10</v>
      </c>
      <c r="L85">
        <v>1E-10</v>
      </c>
      <c r="N85">
        <f t="shared" si="8"/>
        <v>1.2048192771084338E-8</v>
      </c>
      <c r="O85">
        <f t="shared" si="9"/>
        <v>1.2048192771084338E-8</v>
      </c>
      <c r="P85">
        <f t="shared" si="10"/>
        <v>1.2048192771084338E-8</v>
      </c>
      <c r="Q85">
        <f t="shared" si="11"/>
        <v>1.2048192771084338E-8</v>
      </c>
      <c r="S85">
        <f t="shared" si="12"/>
        <v>1.2048192771084338E-8</v>
      </c>
      <c r="T85">
        <f t="shared" si="13"/>
        <v>1.2048192771084338E-8</v>
      </c>
      <c r="U85">
        <f t="shared" si="14"/>
        <v>1</v>
      </c>
      <c r="V85" t="e">
        <f t="shared" si="15"/>
        <v>#DIV/0!</v>
      </c>
    </row>
    <row r="86" spans="1:26" x14ac:dyDescent="0.25">
      <c r="A86" t="s">
        <v>102</v>
      </c>
      <c r="B86" t="s">
        <v>48</v>
      </c>
      <c r="C86" t="s">
        <v>49</v>
      </c>
      <c r="D86" t="s">
        <v>20</v>
      </c>
      <c r="E86">
        <v>40</v>
      </c>
      <c r="F86">
        <v>6</v>
      </c>
      <c r="G86">
        <v>0</v>
      </c>
      <c r="I86">
        <v>1E-10</v>
      </c>
      <c r="J86">
        <v>1E-10</v>
      </c>
      <c r="K86">
        <v>1E-10</v>
      </c>
      <c r="L86">
        <v>1E-10</v>
      </c>
      <c r="N86">
        <f t="shared" si="8"/>
        <v>1.2048192771084338E-8</v>
      </c>
      <c r="O86">
        <f t="shared" si="9"/>
        <v>1.2048192771084338E-8</v>
      </c>
      <c r="P86">
        <f t="shared" si="10"/>
        <v>1.2048192771084338E-8</v>
      </c>
      <c r="Q86">
        <f t="shared" si="11"/>
        <v>1.2048192771084338E-8</v>
      </c>
      <c r="S86">
        <f t="shared" si="12"/>
        <v>1.2048192771084338E-8</v>
      </c>
      <c r="T86">
        <f t="shared" si="13"/>
        <v>1.2048192771084338E-8</v>
      </c>
      <c r="U86">
        <f t="shared" si="14"/>
        <v>1</v>
      </c>
      <c r="V86" t="e">
        <f t="shared" si="15"/>
        <v>#DIV/0!</v>
      </c>
    </row>
    <row r="87" spans="1:26" x14ac:dyDescent="0.25">
      <c r="A87" t="s">
        <v>103</v>
      </c>
      <c r="B87" t="s">
        <v>48</v>
      </c>
      <c r="C87" t="s">
        <v>49</v>
      </c>
      <c r="D87" t="s">
        <v>20</v>
      </c>
      <c r="E87">
        <v>36</v>
      </c>
      <c r="F87">
        <v>4</v>
      </c>
      <c r="G87">
        <v>0</v>
      </c>
      <c r="I87">
        <v>1.21802997589111</v>
      </c>
      <c r="J87">
        <v>1.63071000576019</v>
      </c>
      <c r="K87">
        <v>7.1835598945617702</v>
      </c>
      <c r="L87">
        <v>6.1914901733398402</v>
      </c>
      <c r="N87">
        <f t="shared" si="8"/>
        <v>146.75059950495302</v>
      </c>
      <c r="O87">
        <f t="shared" si="9"/>
        <v>196.4710850313482</v>
      </c>
      <c r="P87">
        <f t="shared" si="10"/>
        <v>865.48914392310485</v>
      </c>
      <c r="Q87">
        <f t="shared" si="11"/>
        <v>745.96267148672769</v>
      </c>
      <c r="S87">
        <f t="shared" si="12"/>
        <v>171.61084226815061</v>
      </c>
      <c r="T87">
        <f t="shared" si="13"/>
        <v>805.72590770491627</v>
      </c>
      <c r="U87">
        <f t="shared" si="14"/>
        <v>4.695075771762304</v>
      </c>
      <c r="V87">
        <f t="shared" si="15"/>
        <v>1.0259368521002225E-2</v>
      </c>
      <c r="X87" s="22"/>
      <c r="Z87" s="13"/>
    </row>
    <row r="88" spans="1:26" x14ac:dyDescent="0.25">
      <c r="A88" t="s">
        <v>104</v>
      </c>
      <c r="B88" t="s">
        <v>48</v>
      </c>
      <c r="C88" t="s">
        <v>49</v>
      </c>
      <c r="D88" t="s">
        <v>20</v>
      </c>
      <c r="E88">
        <v>36</v>
      </c>
      <c r="F88">
        <v>5</v>
      </c>
      <c r="G88">
        <v>0</v>
      </c>
      <c r="I88">
        <v>1E-10</v>
      </c>
      <c r="J88">
        <v>1E-10</v>
      </c>
      <c r="K88">
        <v>1E-10</v>
      </c>
      <c r="L88">
        <v>1E-10</v>
      </c>
      <c r="N88">
        <f t="shared" si="8"/>
        <v>1.2048192771084338E-8</v>
      </c>
      <c r="O88">
        <f t="shared" si="9"/>
        <v>1.2048192771084338E-8</v>
      </c>
      <c r="P88">
        <f t="shared" si="10"/>
        <v>1.2048192771084338E-8</v>
      </c>
      <c r="Q88">
        <f t="shared" si="11"/>
        <v>1.2048192771084338E-8</v>
      </c>
      <c r="S88">
        <f t="shared" si="12"/>
        <v>1.2048192771084338E-8</v>
      </c>
      <c r="T88">
        <f t="shared" si="13"/>
        <v>1.2048192771084338E-8</v>
      </c>
      <c r="U88">
        <f t="shared" si="14"/>
        <v>1</v>
      </c>
      <c r="V88" t="e">
        <f t="shared" si="15"/>
        <v>#DIV/0!</v>
      </c>
    </row>
    <row r="89" spans="1:26" x14ac:dyDescent="0.25">
      <c r="A89" t="s">
        <v>105</v>
      </c>
      <c r="B89" t="s">
        <v>48</v>
      </c>
      <c r="C89" t="s">
        <v>49</v>
      </c>
      <c r="D89" t="s">
        <v>20</v>
      </c>
      <c r="E89">
        <v>37</v>
      </c>
      <c r="F89">
        <v>2</v>
      </c>
      <c r="G89">
        <v>0</v>
      </c>
      <c r="I89">
        <v>1E-10</v>
      </c>
      <c r="J89">
        <v>1E-10</v>
      </c>
      <c r="K89">
        <v>1E-10</v>
      </c>
      <c r="L89">
        <v>1E-10</v>
      </c>
      <c r="N89">
        <f t="shared" si="8"/>
        <v>1.2048192771084338E-8</v>
      </c>
      <c r="O89">
        <f t="shared" si="9"/>
        <v>1.2048192771084338E-8</v>
      </c>
      <c r="P89">
        <f t="shared" si="10"/>
        <v>1.2048192771084338E-8</v>
      </c>
      <c r="Q89">
        <f t="shared" si="11"/>
        <v>1.2048192771084338E-8</v>
      </c>
      <c r="S89">
        <f t="shared" si="12"/>
        <v>1.2048192771084338E-8</v>
      </c>
      <c r="T89">
        <f t="shared" si="13"/>
        <v>1.2048192771084338E-8</v>
      </c>
      <c r="U89">
        <f t="shared" si="14"/>
        <v>1</v>
      </c>
      <c r="V89" t="e">
        <f t="shared" si="15"/>
        <v>#DIV/0!</v>
      </c>
    </row>
    <row r="90" spans="1:26" x14ac:dyDescent="0.25">
      <c r="A90" t="s">
        <v>106</v>
      </c>
      <c r="B90" t="s">
        <v>48</v>
      </c>
      <c r="C90" t="s">
        <v>49</v>
      </c>
      <c r="D90" t="s">
        <v>20</v>
      </c>
      <c r="E90">
        <v>38</v>
      </c>
      <c r="F90">
        <v>2</v>
      </c>
      <c r="G90">
        <v>0</v>
      </c>
      <c r="I90">
        <v>1E-10</v>
      </c>
      <c r="J90">
        <v>1E-10</v>
      </c>
      <c r="K90">
        <v>1E-10</v>
      </c>
      <c r="L90">
        <v>1E-10</v>
      </c>
      <c r="N90">
        <f t="shared" si="8"/>
        <v>1.2048192771084338E-8</v>
      </c>
      <c r="O90">
        <f t="shared" si="9"/>
        <v>1.2048192771084338E-8</v>
      </c>
      <c r="P90">
        <f t="shared" si="10"/>
        <v>1.2048192771084338E-8</v>
      </c>
      <c r="Q90">
        <f t="shared" si="11"/>
        <v>1.2048192771084338E-8</v>
      </c>
      <c r="S90">
        <f t="shared" si="12"/>
        <v>1.2048192771084338E-8</v>
      </c>
      <c r="T90">
        <f t="shared" si="13"/>
        <v>1.2048192771084338E-8</v>
      </c>
      <c r="U90">
        <f t="shared" si="14"/>
        <v>1</v>
      </c>
      <c r="V90" t="e">
        <f t="shared" si="15"/>
        <v>#DIV/0!</v>
      </c>
    </row>
    <row r="91" spans="1:26" x14ac:dyDescent="0.25">
      <c r="A91" t="s">
        <v>107</v>
      </c>
      <c r="B91" t="s">
        <v>48</v>
      </c>
      <c r="C91" t="s">
        <v>49</v>
      </c>
      <c r="D91" t="s">
        <v>20</v>
      </c>
      <c r="E91">
        <v>38</v>
      </c>
      <c r="F91">
        <v>3</v>
      </c>
      <c r="G91">
        <v>0</v>
      </c>
      <c r="I91">
        <v>1E-10</v>
      </c>
      <c r="J91">
        <v>1E-10</v>
      </c>
      <c r="K91">
        <v>1E-10</v>
      </c>
      <c r="L91">
        <v>1E-10</v>
      </c>
      <c r="N91">
        <f t="shared" si="8"/>
        <v>1.2048192771084338E-8</v>
      </c>
      <c r="O91">
        <f t="shared" si="9"/>
        <v>1.2048192771084338E-8</v>
      </c>
      <c r="P91">
        <f t="shared" si="10"/>
        <v>1.2048192771084338E-8</v>
      </c>
      <c r="Q91">
        <f t="shared" si="11"/>
        <v>1.2048192771084338E-8</v>
      </c>
      <c r="S91">
        <f t="shared" si="12"/>
        <v>1.2048192771084338E-8</v>
      </c>
      <c r="T91">
        <f t="shared" si="13"/>
        <v>1.2048192771084338E-8</v>
      </c>
      <c r="U91">
        <f t="shared" si="14"/>
        <v>1</v>
      </c>
      <c r="V91" t="e">
        <f t="shared" si="15"/>
        <v>#DIV/0!</v>
      </c>
    </row>
    <row r="92" spans="1:26" x14ac:dyDescent="0.25">
      <c r="A92" t="s">
        <v>108</v>
      </c>
      <c r="B92" t="s">
        <v>48</v>
      </c>
      <c r="C92" t="s">
        <v>49</v>
      </c>
      <c r="D92" t="s">
        <v>20</v>
      </c>
      <c r="E92">
        <v>38</v>
      </c>
      <c r="F92">
        <v>4</v>
      </c>
      <c r="G92">
        <v>0</v>
      </c>
      <c r="I92">
        <v>1E-10</v>
      </c>
      <c r="J92">
        <v>1E-10</v>
      </c>
      <c r="K92">
        <v>1E-10</v>
      </c>
      <c r="L92">
        <v>1E-10</v>
      </c>
      <c r="N92">
        <f t="shared" si="8"/>
        <v>1.2048192771084338E-8</v>
      </c>
      <c r="O92">
        <f t="shared" si="9"/>
        <v>1.2048192771084338E-8</v>
      </c>
      <c r="P92">
        <f t="shared" si="10"/>
        <v>1.2048192771084338E-8</v>
      </c>
      <c r="Q92">
        <f t="shared" si="11"/>
        <v>1.2048192771084338E-8</v>
      </c>
      <c r="S92">
        <f t="shared" si="12"/>
        <v>1.2048192771084338E-8</v>
      </c>
      <c r="T92">
        <f t="shared" si="13"/>
        <v>1.2048192771084338E-8</v>
      </c>
      <c r="U92">
        <f t="shared" si="14"/>
        <v>1</v>
      </c>
      <c r="V92" t="e">
        <f t="shared" si="15"/>
        <v>#DIV/0!</v>
      </c>
    </row>
    <row r="93" spans="1:26" x14ac:dyDescent="0.25">
      <c r="A93" t="s">
        <v>109</v>
      </c>
      <c r="B93" t="s">
        <v>48</v>
      </c>
      <c r="C93" t="s">
        <v>49</v>
      </c>
      <c r="D93" t="s">
        <v>20</v>
      </c>
      <c r="E93">
        <v>38</v>
      </c>
      <c r="F93">
        <v>5</v>
      </c>
      <c r="G93">
        <v>0</v>
      </c>
      <c r="I93">
        <v>1E-10</v>
      </c>
      <c r="J93">
        <v>1E-10</v>
      </c>
      <c r="K93">
        <v>1E-10</v>
      </c>
      <c r="L93">
        <v>1E-10</v>
      </c>
      <c r="N93">
        <f t="shared" si="8"/>
        <v>1.2048192771084338E-8</v>
      </c>
      <c r="O93">
        <f t="shared" si="9"/>
        <v>1.2048192771084338E-8</v>
      </c>
      <c r="P93">
        <f t="shared" si="10"/>
        <v>1.2048192771084338E-8</v>
      </c>
      <c r="Q93">
        <f t="shared" si="11"/>
        <v>1.2048192771084338E-8</v>
      </c>
      <c r="S93">
        <f t="shared" si="12"/>
        <v>1.2048192771084338E-8</v>
      </c>
      <c r="T93">
        <f t="shared" si="13"/>
        <v>1.2048192771084338E-8</v>
      </c>
      <c r="U93">
        <f t="shared" si="14"/>
        <v>1</v>
      </c>
      <c r="V93" t="e">
        <f t="shared" si="15"/>
        <v>#DIV/0!</v>
      </c>
    </row>
    <row r="94" spans="1:26" x14ac:dyDescent="0.25">
      <c r="A94" t="s">
        <v>110</v>
      </c>
      <c r="B94" t="s">
        <v>48</v>
      </c>
      <c r="C94" t="s">
        <v>49</v>
      </c>
      <c r="D94" t="s">
        <v>20</v>
      </c>
      <c r="E94">
        <v>38</v>
      </c>
      <c r="F94">
        <v>6</v>
      </c>
      <c r="G94">
        <v>0</v>
      </c>
      <c r="I94">
        <v>1E-10</v>
      </c>
      <c r="J94">
        <v>1E-10</v>
      </c>
      <c r="K94">
        <v>1E-10</v>
      </c>
      <c r="L94">
        <v>1E-10</v>
      </c>
      <c r="N94">
        <f t="shared" si="8"/>
        <v>1.2048192771084338E-8</v>
      </c>
      <c r="O94">
        <f t="shared" si="9"/>
        <v>1.2048192771084338E-8</v>
      </c>
      <c r="P94">
        <f t="shared" si="10"/>
        <v>1.2048192771084338E-8</v>
      </c>
      <c r="Q94">
        <f t="shared" si="11"/>
        <v>1.2048192771084338E-8</v>
      </c>
      <c r="S94">
        <f t="shared" si="12"/>
        <v>1.2048192771084338E-8</v>
      </c>
      <c r="T94">
        <f t="shared" si="13"/>
        <v>1.2048192771084338E-8</v>
      </c>
      <c r="U94">
        <f t="shared" si="14"/>
        <v>1</v>
      </c>
      <c r="V94" t="e">
        <f t="shared" si="15"/>
        <v>#DIV/0!</v>
      </c>
    </row>
    <row r="95" spans="1:26" x14ac:dyDescent="0.25">
      <c r="A95" t="s">
        <v>111</v>
      </c>
      <c r="B95" t="s">
        <v>48</v>
      </c>
      <c r="C95" t="s">
        <v>49</v>
      </c>
      <c r="D95" t="s">
        <v>20</v>
      </c>
      <c r="E95">
        <v>40</v>
      </c>
      <c r="F95">
        <v>3</v>
      </c>
      <c r="G95">
        <v>0</v>
      </c>
      <c r="I95">
        <v>1E-10</v>
      </c>
      <c r="J95">
        <v>1E-10</v>
      </c>
      <c r="K95">
        <v>1E-10</v>
      </c>
      <c r="L95">
        <v>1E-10</v>
      </c>
      <c r="N95">
        <f t="shared" si="8"/>
        <v>1.2048192771084338E-8</v>
      </c>
      <c r="O95">
        <f t="shared" si="9"/>
        <v>1.2048192771084338E-8</v>
      </c>
      <c r="P95">
        <f t="shared" si="10"/>
        <v>1.2048192771084338E-8</v>
      </c>
      <c r="Q95">
        <f t="shared" si="11"/>
        <v>1.2048192771084338E-8</v>
      </c>
      <c r="S95">
        <f t="shared" si="12"/>
        <v>1.2048192771084338E-8</v>
      </c>
      <c r="T95">
        <f t="shared" si="13"/>
        <v>1.2048192771084338E-8</v>
      </c>
      <c r="U95">
        <f t="shared" si="14"/>
        <v>1</v>
      </c>
      <c r="V95" t="e">
        <f t="shared" si="15"/>
        <v>#DIV/0!</v>
      </c>
    </row>
    <row r="96" spans="1:26" x14ac:dyDescent="0.25">
      <c r="A96" t="s">
        <v>112</v>
      </c>
      <c r="B96" t="s">
        <v>48</v>
      </c>
      <c r="C96" t="s">
        <v>49</v>
      </c>
      <c r="D96" t="s">
        <v>20</v>
      </c>
      <c r="E96">
        <v>40</v>
      </c>
      <c r="F96">
        <v>6</v>
      </c>
      <c r="G96">
        <v>0</v>
      </c>
      <c r="I96">
        <v>1E-10</v>
      </c>
      <c r="J96">
        <v>1E-10</v>
      </c>
      <c r="K96">
        <v>1E-10</v>
      </c>
      <c r="L96">
        <v>1E-10</v>
      </c>
      <c r="N96">
        <f t="shared" si="8"/>
        <v>1.2048192771084338E-8</v>
      </c>
      <c r="O96">
        <f t="shared" si="9"/>
        <v>1.2048192771084338E-8</v>
      </c>
      <c r="P96">
        <f t="shared" si="10"/>
        <v>1.2048192771084338E-8</v>
      </c>
      <c r="Q96">
        <f t="shared" si="11"/>
        <v>1.2048192771084338E-8</v>
      </c>
      <c r="S96">
        <f t="shared" si="12"/>
        <v>1.2048192771084338E-8</v>
      </c>
      <c r="T96">
        <f t="shared" si="13"/>
        <v>1.2048192771084338E-8</v>
      </c>
      <c r="U96">
        <f t="shared" si="14"/>
        <v>1</v>
      </c>
      <c r="V96" t="e">
        <f t="shared" si="15"/>
        <v>#DIV/0!</v>
      </c>
    </row>
    <row r="97" spans="1:22" x14ac:dyDescent="0.25">
      <c r="A97" t="s">
        <v>113</v>
      </c>
      <c r="B97" t="s">
        <v>48</v>
      </c>
      <c r="C97" t="s">
        <v>49</v>
      </c>
      <c r="D97" t="s">
        <v>20</v>
      </c>
      <c r="E97">
        <v>38</v>
      </c>
      <c r="F97">
        <v>4</v>
      </c>
      <c r="G97">
        <v>0</v>
      </c>
      <c r="I97">
        <v>1E-10</v>
      </c>
      <c r="J97">
        <v>1E-10</v>
      </c>
      <c r="K97">
        <v>1E-10</v>
      </c>
      <c r="L97">
        <v>1E-10</v>
      </c>
      <c r="N97">
        <f t="shared" si="8"/>
        <v>1.2048192771084338E-8</v>
      </c>
      <c r="O97">
        <f t="shared" si="9"/>
        <v>1.2048192771084338E-8</v>
      </c>
      <c r="P97">
        <f t="shared" si="10"/>
        <v>1.2048192771084338E-8</v>
      </c>
      <c r="Q97">
        <f t="shared" si="11"/>
        <v>1.2048192771084338E-8</v>
      </c>
      <c r="S97">
        <f t="shared" si="12"/>
        <v>1.2048192771084338E-8</v>
      </c>
      <c r="T97">
        <f t="shared" si="13"/>
        <v>1.2048192771084338E-8</v>
      </c>
      <c r="U97">
        <f t="shared" si="14"/>
        <v>1</v>
      </c>
      <c r="V97" t="e">
        <f t="shared" si="15"/>
        <v>#DIV/0!</v>
      </c>
    </row>
    <row r="98" spans="1:22" x14ac:dyDescent="0.25">
      <c r="A98" t="s">
        <v>114</v>
      </c>
      <c r="B98" t="s">
        <v>115</v>
      </c>
      <c r="C98" t="s">
        <v>19</v>
      </c>
      <c r="D98" t="s">
        <v>20</v>
      </c>
      <c r="E98">
        <v>36</v>
      </c>
      <c r="F98">
        <v>1</v>
      </c>
      <c r="G98">
        <v>2</v>
      </c>
      <c r="I98">
        <v>1E-10</v>
      </c>
      <c r="J98">
        <v>1E-10</v>
      </c>
      <c r="K98">
        <v>1E-10</v>
      </c>
      <c r="L98">
        <v>1E-10</v>
      </c>
      <c r="N98">
        <f t="shared" si="8"/>
        <v>1.2048192771084338E-8</v>
      </c>
      <c r="O98">
        <f t="shared" si="9"/>
        <v>1.2048192771084338E-8</v>
      </c>
      <c r="P98">
        <f t="shared" si="10"/>
        <v>1.2048192771084338E-8</v>
      </c>
      <c r="Q98">
        <f t="shared" si="11"/>
        <v>1.2048192771084338E-8</v>
      </c>
      <c r="S98">
        <f t="shared" si="12"/>
        <v>1.2048192771084338E-8</v>
      </c>
      <c r="T98">
        <f t="shared" si="13"/>
        <v>1.2048192771084338E-8</v>
      </c>
      <c r="U98">
        <f t="shared" si="14"/>
        <v>1</v>
      </c>
      <c r="V98" t="e">
        <f t="shared" si="15"/>
        <v>#DIV/0!</v>
      </c>
    </row>
    <row r="99" spans="1:22" x14ac:dyDescent="0.25">
      <c r="A99" t="s">
        <v>116</v>
      </c>
      <c r="B99" t="s">
        <v>115</v>
      </c>
      <c r="C99" t="s">
        <v>19</v>
      </c>
      <c r="D99" t="s">
        <v>20</v>
      </c>
      <c r="E99">
        <v>36</v>
      </c>
      <c r="F99">
        <v>1</v>
      </c>
      <c r="G99">
        <v>3</v>
      </c>
      <c r="I99">
        <v>1E-10</v>
      </c>
      <c r="J99">
        <v>1E-10</v>
      </c>
      <c r="K99">
        <v>1E-10</v>
      </c>
      <c r="L99">
        <v>1E-10</v>
      </c>
      <c r="N99">
        <f t="shared" si="8"/>
        <v>1.2048192771084338E-8</v>
      </c>
      <c r="O99">
        <f t="shared" si="9"/>
        <v>1.2048192771084338E-8</v>
      </c>
      <c r="P99">
        <f t="shared" si="10"/>
        <v>1.2048192771084338E-8</v>
      </c>
      <c r="Q99">
        <f t="shared" si="11"/>
        <v>1.2048192771084338E-8</v>
      </c>
      <c r="S99">
        <f t="shared" si="12"/>
        <v>1.2048192771084338E-8</v>
      </c>
      <c r="T99">
        <f t="shared" si="13"/>
        <v>1.2048192771084338E-8</v>
      </c>
      <c r="U99">
        <f t="shared" si="14"/>
        <v>1</v>
      </c>
      <c r="V99" t="e">
        <f t="shared" si="15"/>
        <v>#DIV/0!</v>
      </c>
    </row>
    <row r="100" spans="1:22" x14ac:dyDescent="0.25">
      <c r="A100" t="s">
        <v>117</v>
      </c>
      <c r="B100" t="s">
        <v>115</v>
      </c>
      <c r="C100" t="s">
        <v>19</v>
      </c>
      <c r="D100" t="s">
        <v>20</v>
      </c>
      <c r="E100">
        <v>38</v>
      </c>
      <c r="F100">
        <v>1</v>
      </c>
      <c r="G100">
        <v>2</v>
      </c>
      <c r="I100">
        <v>1E-10</v>
      </c>
      <c r="J100">
        <v>1E-10</v>
      </c>
      <c r="K100">
        <v>1E-10</v>
      </c>
      <c r="L100">
        <v>1E-10</v>
      </c>
      <c r="N100">
        <f t="shared" si="8"/>
        <v>1.2048192771084338E-8</v>
      </c>
      <c r="O100">
        <f t="shared" si="9"/>
        <v>1.2048192771084338E-8</v>
      </c>
      <c r="P100">
        <f t="shared" si="10"/>
        <v>1.2048192771084338E-8</v>
      </c>
      <c r="Q100">
        <f t="shared" si="11"/>
        <v>1.2048192771084338E-8</v>
      </c>
      <c r="S100">
        <f t="shared" si="12"/>
        <v>1.2048192771084338E-8</v>
      </c>
      <c r="T100">
        <f t="shared" si="13"/>
        <v>1.2048192771084338E-8</v>
      </c>
      <c r="U100">
        <f t="shared" si="14"/>
        <v>1</v>
      </c>
      <c r="V100" t="e">
        <f t="shared" si="15"/>
        <v>#DIV/0!</v>
      </c>
    </row>
    <row r="101" spans="1:22" x14ac:dyDescent="0.25">
      <c r="A101" t="s">
        <v>118</v>
      </c>
      <c r="B101" t="s">
        <v>115</v>
      </c>
      <c r="C101" t="s">
        <v>19</v>
      </c>
      <c r="D101" t="s">
        <v>20</v>
      </c>
      <c r="E101">
        <v>38</v>
      </c>
      <c r="F101">
        <v>1</v>
      </c>
      <c r="G101">
        <v>3</v>
      </c>
      <c r="I101">
        <v>1E-10</v>
      </c>
      <c r="J101">
        <v>1E-10</v>
      </c>
      <c r="K101">
        <v>1E-10</v>
      </c>
      <c r="L101">
        <v>1E-10</v>
      </c>
      <c r="N101">
        <f t="shared" si="8"/>
        <v>1.2048192771084338E-8</v>
      </c>
      <c r="O101">
        <f t="shared" si="9"/>
        <v>1.2048192771084338E-8</v>
      </c>
      <c r="P101">
        <f t="shared" si="10"/>
        <v>1.2048192771084338E-8</v>
      </c>
      <c r="Q101">
        <f t="shared" si="11"/>
        <v>1.2048192771084338E-8</v>
      </c>
      <c r="S101">
        <f t="shared" si="12"/>
        <v>1.2048192771084338E-8</v>
      </c>
      <c r="T101">
        <f t="shared" si="13"/>
        <v>1.2048192771084338E-8</v>
      </c>
      <c r="U101">
        <f t="shared" si="14"/>
        <v>1</v>
      </c>
      <c r="V101" t="e">
        <f t="shared" si="15"/>
        <v>#DIV/0!</v>
      </c>
    </row>
    <row r="102" spans="1:22" x14ac:dyDescent="0.25">
      <c r="A102" t="s">
        <v>119</v>
      </c>
      <c r="B102" t="s">
        <v>115</v>
      </c>
      <c r="C102" t="s">
        <v>19</v>
      </c>
      <c r="D102" t="s">
        <v>20</v>
      </c>
      <c r="E102">
        <v>40</v>
      </c>
      <c r="F102">
        <v>0</v>
      </c>
      <c r="G102">
        <v>3</v>
      </c>
      <c r="I102">
        <v>1E-10</v>
      </c>
      <c r="J102">
        <v>1E-10</v>
      </c>
      <c r="K102">
        <v>1E-10</v>
      </c>
      <c r="L102">
        <v>1E-10</v>
      </c>
      <c r="N102">
        <f t="shared" si="8"/>
        <v>1.2048192771084338E-8</v>
      </c>
      <c r="O102">
        <f t="shared" si="9"/>
        <v>1.2048192771084338E-8</v>
      </c>
      <c r="P102">
        <f t="shared" si="10"/>
        <v>1.2048192771084338E-8</v>
      </c>
      <c r="Q102">
        <f t="shared" si="11"/>
        <v>1.2048192771084338E-8</v>
      </c>
      <c r="S102">
        <f t="shared" si="12"/>
        <v>1.2048192771084338E-8</v>
      </c>
      <c r="T102">
        <f t="shared" si="13"/>
        <v>1.2048192771084338E-8</v>
      </c>
      <c r="U102">
        <f t="shared" si="14"/>
        <v>1</v>
      </c>
      <c r="V102" t="e">
        <f t="shared" si="15"/>
        <v>#DIV/0!</v>
      </c>
    </row>
    <row r="103" spans="1:22" x14ac:dyDescent="0.25">
      <c r="A103" t="s">
        <v>120</v>
      </c>
      <c r="B103" t="s">
        <v>115</v>
      </c>
      <c r="C103" t="s">
        <v>19</v>
      </c>
      <c r="D103" t="s">
        <v>20</v>
      </c>
      <c r="E103">
        <v>40</v>
      </c>
      <c r="F103">
        <v>1</v>
      </c>
      <c r="G103">
        <v>2</v>
      </c>
      <c r="I103">
        <v>1E-10</v>
      </c>
      <c r="J103">
        <v>1E-10</v>
      </c>
      <c r="K103">
        <v>1E-10</v>
      </c>
      <c r="L103">
        <v>1E-10</v>
      </c>
      <c r="N103">
        <f t="shared" si="8"/>
        <v>1.2048192771084338E-8</v>
      </c>
      <c r="O103">
        <f t="shared" si="9"/>
        <v>1.2048192771084338E-8</v>
      </c>
      <c r="P103">
        <f t="shared" si="10"/>
        <v>1.2048192771084338E-8</v>
      </c>
      <c r="Q103">
        <f t="shared" si="11"/>
        <v>1.2048192771084338E-8</v>
      </c>
      <c r="S103">
        <f t="shared" si="12"/>
        <v>1.2048192771084338E-8</v>
      </c>
      <c r="T103">
        <f t="shared" si="13"/>
        <v>1.2048192771084338E-8</v>
      </c>
      <c r="U103">
        <f t="shared" si="14"/>
        <v>1</v>
      </c>
      <c r="V103" t="e">
        <f t="shared" si="15"/>
        <v>#DIV/0!</v>
      </c>
    </row>
    <row r="104" spans="1:22" x14ac:dyDescent="0.25">
      <c r="A104" t="s">
        <v>121</v>
      </c>
      <c r="B104" t="s">
        <v>115</v>
      </c>
      <c r="C104" t="s">
        <v>19</v>
      </c>
      <c r="D104" t="s">
        <v>20</v>
      </c>
      <c r="E104">
        <v>40</v>
      </c>
      <c r="F104">
        <v>1</v>
      </c>
      <c r="G104">
        <v>3</v>
      </c>
      <c r="I104">
        <v>1E-10</v>
      </c>
      <c r="J104">
        <v>1E-10</v>
      </c>
      <c r="K104">
        <v>1E-10</v>
      </c>
      <c r="L104">
        <v>1E-10</v>
      </c>
      <c r="N104">
        <f t="shared" si="8"/>
        <v>1.2048192771084338E-8</v>
      </c>
      <c r="O104">
        <f t="shared" si="9"/>
        <v>1.2048192771084338E-8</v>
      </c>
      <c r="P104">
        <f t="shared" si="10"/>
        <v>1.2048192771084338E-8</v>
      </c>
      <c r="Q104">
        <f t="shared" si="11"/>
        <v>1.2048192771084338E-8</v>
      </c>
      <c r="S104">
        <f t="shared" si="12"/>
        <v>1.2048192771084338E-8</v>
      </c>
      <c r="T104">
        <f t="shared" si="13"/>
        <v>1.2048192771084338E-8</v>
      </c>
      <c r="U104">
        <f t="shared" si="14"/>
        <v>1</v>
      </c>
      <c r="V104" t="e">
        <f t="shared" si="15"/>
        <v>#DIV/0!</v>
      </c>
    </row>
    <row r="105" spans="1:22" x14ac:dyDescent="0.25">
      <c r="A105" t="s">
        <v>122</v>
      </c>
      <c r="B105" t="s">
        <v>115</v>
      </c>
      <c r="C105" t="s">
        <v>19</v>
      </c>
      <c r="D105" t="s">
        <v>20</v>
      </c>
      <c r="E105">
        <v>42</v>
      </c>
      <c r="F105">
        <v>1</v>
      </c>
      <c r="G105">
        <v>2</v>
      </c>
      <c r="I105">
        <v>1E-10</v>
      </c>
      <c r="J105">
        <v>1E-10</v>
      </c>
      <c r="K105">
        <v>1E-10</v>
      </c>
      <c r="L105">
        <v>1E-10</v>
      </c>
      <c r="N105">
        <f t="shared" si="8"/>
        <v>1.2048192771084338E-8</v>
      </c>
      <c r="O105">
        <f t="shared" si="9"/>
        <v>1.2048192771084338E-8</v>
      </c>
      <c r="P105">
        <f t="shared" si="10"/>
        <v>1.2048192771084338E-8</v>
      </c>
      <c r="Q105">
        <f t="shared" si="11"/>
        <v>1.2048192771084338E-8</v>
      </c>
      <c r="S105">
        <f t="shared" si="12"/>
        <v>1.2048192771084338E-8</v>
      </c>
      <c r="T105">
        <f t="shared" si="13"/>
        <v>1.2048192771084338E-8</v>
      </c>
      <c r="U105">
        <f t="shared" si="14"/>
        <v>1</v>
      </c>
      <c r="V105" t="e">
        <f t="shared" si="15"/>
        <v>#DIV/0!</v>
      </c>
    </row>
    <row r="106" spans="1:22" x14ac:dyDescent="0.25">
      <c r="A106" t="s">
        <v>123</v>
      </c>
      <c r="B106" t="s">
        <v>115</v>
      </c>
      <c r="C106" t="s">
        <v>19</v>
      </c>
      <c r="D106" t="s">
        <v>20</v>
      </c>
      <c r="E106">
        <v>42</v>
      </c>
      <c r="F106">
        <v>1</v>
      </c>
      <c r="G106">
        <v>3</v>
      </c>
      <c r="I106">
        <v>1E-10</v>
      </c>
      <c r="J106">
        <v>1E-10</v>
      </c>
      <c r="K106">
        <v>1E-10</v>
      </c>
      <c r="L106">
        <v>1E-10</v>
      </c>
      <c r="N106">
        <f t="shared" si="8"/>
        <v>1.2048192771084338E-8</v>
      </c>
      <c r="O106">
        <f t="shared" si="9"/>
        <v>1.2048192771084338E-8</v>
      </c>
      <c r="P106">
        <f t="shared" si="10"/>
        <v>1.2048192771084338E-8</v>
      </c>
      <c r="Q106">
        <f t="shared" si="11"/>
        <v>1.2048192771084338E-8</v>
      </c>
      <c r="S106">
        <f t="shared" si="12"/>
        <v>1.2048192771084338E-8</v>
      </c>
      <c r="T106">
        <f t="shared" si="13"/>
        <v>1.2048192771084338E-8</v>
      </c>
      <c r="U106">
        <f t="shared" si="14"/>
        <v>1</v>
      </c>
      <c r="V106" t="e">
        <f t="shared" si="15"/>
        <v>#DIV/0!</v>
      </c>
    </row>
    <row r="107" spans="1:22" x14ac:dyDescent="0.25">
      <c r="A107" t="s">
        <v>124</v>
      </c>
      <c r="B107" t="s">
        <v>115</v>
      </c>
      <c r="C107" t="s">
        <v>19</v>
      </c>
      <c r="D107" t="s">
        <v>20</v>
      </c>
      <c r="E107">
        <v>42</v>
      </c>
      <c r="F107">
        <v>2</v>
      </c>
      <c r="G107">
        <v>2</v>
      </c>
      <c r="I107">
        <v>1E-10</v>
      </c>
      <c r="J107">
        <v>1E-10</v>
      </c>
      <c r="K107">
        <v>1E-10</v>
      </c>
      <c r="L107">
        <v>1E-10</v>
      </c>
      <c r="N107">
        <f t="shared" si="8"/>
        <v>1.2048192771084338E-8</v>
      </c>
      <c r="O107">
        <f t="shared" si="9"/>
        <v>1.2048192771084338E-8</v>
      </c>
      <c r="P107">
        <f t="shared" si="10"/>
        <v>1.2048192771084338E-8</v>
      </c>
      <c r="Q107">
        <f t="shared" si="11"/>
        <v>1.2048192771084338E-8</v>
      </c>
      <c r="S107">
        <f t="shared" si="12"/>
        <v>1.2048192771084338E-8</v>
      </c>
      <c r="T107">
        <f t="shared" si="13"/>
        <v>1.2048192771084338E-8</v>
      </c>
      <c r="U107">
        <f t="shared" si="14"/>
        <v>1</v>
      </c>
      <c r="V107" t="e">
        <f t="shared" si="15"/>
        <v>#DIV/0!</v>
      </c>
    </row>
    <row r="108" spans="1:22" x14ac:dyDescent="0.25">
      <c r="A108" t="s">
        <v>125</v>
      </c>
      <c r="B108" t="s">
        <v>115</v>
      </c>
      <c r="C108" t="s">
        <v>19</v>
      </c>
      <c r="D108" t="s">
        <v>20</v>
      </c>
      <c r="E108">
        <v>42</v>
      </c>
      <c r="F108">
        <v>2</v>
      </c>
      <c r="G108">
        <v>3</v>
      </c>
      <c r="I108">
        <v>1E-10</v>
      </c>
      <c r="J108">
        <v>1E-10</v>
      </c>
      <c r="K108">
        <v>1E-10</v>
      </c>
      <c r="L108">
        <v>1E-10</v>
      </c>
      <c r="N108">
        <f t="shared" si="8"/>
        <v>1.2048192771084338E-8</v>
      </c>
      <c r="O108">
        <f t="shared" si="9"/>
        <v>1.2048192771084338E-8</v>
      </c>
      <c r="P108">
        <f t="shared" si="10"/>
        <v>1.2048192771084338E-8</v>
      </c>
      <c r="Q108">
        <f t="shared" si="11"/>
        <v>1.2048192771084338E-8</v>
      </c>
      <c r="S108">
        <f t="shared" si="12"/>
        <v>1.2048192771084338E-8</v>
      </c>
      <c r="T108">
        <f t="shared" si="13"/>
        <v>1.2048192771084338E-8</v>
      </c>
      <c r="U108">
        <f t="shared" si="14"/>
        <v>1</v>
      </c>
      <c r="V108" t="e">
        <f t="shared" si="15"/>
        <v>#DIV/0!</v>
      </c>
    </row>
    <row r="109" spans="1:22" x14ac:dyDescent="0.25">
      <c r="A109" t="s">
        <v>126</v>
      </c>
      <c r="B109" t="s">
        <v>127</v>
      </c>
      <c r="C109" t="s">
        <v>37</v>
      </c>
      <c r="D109" t="s">
        <v>128</v>
      </c>
      <c r="E109">
        <v>18</v>
      </c>
      <c r="F109">
        <v>1</v>
      </c>
      <c r="G109">
        <v>0</v>
      </c>
      <c r="I109">
        <v>1E-10</v>
      </c>
      <c r="J109">
        <v>1E-10</v>
      </c>
      <c r="K109">
        <v>1E-10</v>
      </c>
      <c r="L109">
        <v>1E-10</v>
      </c>
      <c r="N109">
        <f t="shared" si="8"/>
        <v>1.2048192771084338E-8</v>
      </c>
      <c r="O109">
        <f t="shared" si="9"/>
        <v>1.2048192771084338E-8</v>
      </c>
      <c r="P109">
        <f t="shared" si="10"/>
        <v>1.2048192771084338E-8</v>
      </c>
      <c r="Q109">
        <f t="shared" si="11"/>
        <v>1.2048192771084338E-8</v>
      </c>
      <c r="S109">
        <f t="shared" si="12"/>
        <v>1.2048192771084338E-8</v>
      </c>
      <c r="T109">
        <f t="shared" si="13"/>
        <v>1.2048192771084338E-8</v>
      </c>
      <c r="U109">
        <f t="shared" si="14"/>
        <v>1</v>
      </c>
      <c r="V109" t="e">
        <f t="shared" si="15"/>
        <v>#DIV/0!</v>
      </c>
    </row>
    <row r="110" spans="1:22" x14ac:dyDescent="0.25">
      <c r="A110" t="s">
        <v>129</v>
      </c>
      <c r="B110" t="s">
        <v>130</v>
      </c>
      <c r="C110" t="s">
        <v>37</v>
      </c>
      <c r="D110" t="s">
        <v>128</v>
      </c>
      <c r="E110">
        <v>16</v>
      </c>
      <c r="F110">
        <v>0</v>
      </c>
      <c r="G110">
        <v>0</v>
      </c>
      <c r="I110">
        <v>1E-10</v>
      </c>
      <c r="J110">
        <v>1E-10</v>
      </c>
      <c r="K110">
        <v>1E-10</v>
      </c>
      <c r="L110">
        <v>1E-10</v>
      </c>
      <c r="N110">
        <f t="shared" si="8"/>
        <v>1.2048192771084338E-8</v>
      </c>
      <c r="O110">
        <f t="shared" si="9"/>
        <v>1.2048192771084338E-8</v>
      </c>
      <c r="P110">
        <f t="shared" si="10"/>
        <v>1.2048192771084338E-8</v>
      </c>
      <c r="Q110">
        <f t="shared" si="11"/>
        <v>1.2048192771084338E-8</v>
      </c>
      <c r="S110">
        <f t="shared" si="12"/>
        <v>1.2048192771084338E-8</v>
      </c>
      <c r="T110">
        <f t="shared" si="13"/>
        <v>1.2048192771084338E-8</v>
      </c>
      <c r="U110">
        <f t="shared" si="14"/>
        <v>1</v>
      </c>
      <c r="V110" t="e">
        <f t="shared" si="15"/>
        <v>#DIV/0!</v>
      </c>
    </row>
    <row r="111" spans="1:22" x14ac:dyDescent="0.25">
      <c r="A111" t="s">
        <v>131</v>
      </c>
      <c r="B111" t="s">
        <v>130</v>
      </c>
      <c r="C111" t="s">
        <v>37</v>
      </c>
      <c r="D111" t="s">
        <v>128</v>
      </c>
      <c r="E111">
        <v>16</v>
      </c>
      <c r="F111">
        <v>1</v>
      </c>
      <c r="G111">
        <v>0</v>
      </c>
      <c r="I111">
        <v>1E-10</v>
      </c>
      <c r="J111">
        <v>1E-10</v>
      </c>
      <c r="K111">
        <v>1E-10</v>
      </c>
      <c r="L111">
        <v>1E-10</v>
      </c>
      <c r="N111">
        <f t="shared" si="8"/>
        <v>1.2048192771084338E-8</v>
      </c>
      <c r="O111">
        <f t="shared" si="9"/>
        <v>1.2048192771084338E-8</v>
      </c>
      <c r="P111">
        <f t="shared" si="10"/>
        <v>1.2048192771084338E-8</v>
      </c>
      <c r="Q111">
        <f t="shared" si="11"/>
        <v>1.2048192771084338E-8</v>
      </c>
      <c r="S111">
        <f t="shared" si="12"/>
        <v>1.2048192771084338E-8</v>
      </c>
      <c r="T111">
        <f t="shared" si="13"/>
        <v>1.2048192771084338E-8</v>
      </c>
      <c r="U111">
        <f t="shared" si="14"/>
        <v>1</v>
      </c>
      <c r="V111" t="e">
        <f t="shared" si="15"/>
        <v>#DIV/0!</v>
      </c>
    </row>
    <row r="112" spans="1:22" x14ac:dyDescent="0.25">
      <c r="A112" t="s">
        <v>132</v>
      </c>
      <c r="B112" t="s">
        <v>130</v>
      </c>
      <c r="C112" t="s">
        <v>37</v>
      </c>
      <c r="D112" t="s">
        <v>128</v>
      </c>
      <c r="E112">
        <v>18</v>
      </c>
      <c r="F112">
        <v>0</v>
      </c>
      <c r="G112">
        <v>0</v>
      </c>
      <c r="I112">
        <v>1E-10</v>
      </c>
      <c r="J112">
        <v>1E-10</v>
      </c>
      <c r="K112">
        <v>1E-10</v>
      </c>
      <c r="L112">
        <v>1E-10</v>
      </c>
      <c r="N112">
        <f t="shared" si="8"/>
        <v>1.2048192771084338E-8</v>
      </c>
      <c r="O112">
        <f t="shared" si="9"/>
        <v>1.2048192771084338E-8</v>
      </c>
      <c r="P112">
        <f t="shared" si="10"/>
        <v>1.2048192771084338E-8</v>
      </c>
      <c r="Q112">
        <f t="shared" si="11"/>
        <v>1.2048192771084338E-8</v>
      </c>
      <c r="S112">
        <f t="shared" si="12"/>
        <v>1.2048192771084338E-8</v>
      </c>
      <c r="T112">
        <f t="shared" si="13"/>
        <v>1.2048192771084338E-8</v>
      </c>
      <c r="U112">
        <f t="shared" si="14"/>
        <v>1</v>
      </c>
      <c r="V112" t="e">
        <f t="shared" si="15"/>
        <v>#DIV/0!</v>
      </c>
    </row>
    <row r="113" spans="1:26" x14ac:dyDescent="0.25">
      <c r="A113" t="s">
        <v>133</v>
      </c>
      <c r="B113" t="s">
        <v>130</v>
      </c>
      <c r="C113" t="s">
        <v>37</v>
      </c>
      <c r="D113" t="s">
        <v>128</v>
      </c>
      <c r="E113">
        <v>18</v>
      </c>
      <c r="F113">
        <v>1</v>
      </c>
      <c r="G113">
        <v>0</v>
      </c>
      <c r="I113">
        <v>1E-10</v>
      </c>
      <c r="J113">
        <v>1E-10</v>
      </c>
      <c r="K113">
        <v>1E-10</v>
      </c>
      <c r="L113">
        <v>1E-10</v>
      </c>
      <c r="N113">
        <f t="shared" si="8"/>
        <v>1.2048192771084338E-8</v>
      </c>
      <c r="O113">
        <f t="shared" si="9"/>
        <v>1.2048192771084338E-8</v>
      </c>
      <c r="P113">
        <f t="shared" si="10"/>
        <v>1.2048192771084338E-8</v>
      </c>
      <c r="Q113">
        <f t="shared" si="11"/>
        <v>1.2048192771084338E-8</v>
      </c>
      <c r="S113">
        <f t="shared" si="12"/>
        <v>1.2048192771084338E-8</v>
      </c>
      <c r="T113">
        <f t="shared" si="13"/>
        <v>1.2048192771084338E-8</v>
      </c>
      <c r="U113">
        <f t="shared" si="14"/>
        <v>1</v>
      </c>
      <c r="V113" t="e">
        <f t="shared" si="15"/>
        <v>#DIV/0!</v>
      </c>
    </row>
    <row r="114" spans="1:26" x14ac:dyDescent="0.25">
      <c r="A114" t="s">
        <v>134</v>
      </c>
      <c r="B114" t="s">
        <v>130</v>
      </c>
      <c r="C114" t="s">
        <v>37</v>
      </c>
      <c r="D114" t="s">
        <v>128</v>
      </c>
      <c r="E114">
        <v>18</v>
      </c>
      <c r="F114">
        <v>2</v>
      </c>
      <c r="G114">
        <v>0</v>
      </c>
      <c r="I114">
        <v>1E-10</v>
      </c>
      <c r="J114">
        <v>1E-10</v>
      </c>
      <c r="K114">
        <v>1E-10</v>
      </c>
      <c r="L114">
        <v>1E-10</v>
      </c>
      <c r="N114">
        <f t="shared" si="8"/>
        <v>1.2048192771084338E-8</v>
      </c>
      <c r="O114">
        <f t="shared" si="9"/>
        <v>1.2048192771084338E-8</v>
      </c>
      <c r="P114">
        <f t="shared" si="10"/>
        <v>1.2048192771084338E-8</v>
      </c>
      <c r="Q114">
        <f t="shared" si="11"/>
        <v>1.2048192771084338E-8</v>
      </c>
      <c r="S114">
        <f t="shared" si="12"/>
        <v>1.2048192771084338E-8</v>
      </c>
      <c r="T114">
        <f t="shared" si="13"/>
        <v>1.2048192771084338E-8</v>
      </c>
      <c r="U114">
        <f t="shared" si="14"/>
        <v>1</v>
      </c>
      <c r="V114" t="e">
        <f t="shared" si="15"/>
        <v>#DIV/0!</v>
      </c>
    </row>
    <row r="115" spans="1:26" x14ac:dyDescent="0.25">
      <c r="A115" t="s">
        <v>135</v>
      </c>
      <c r="B115" t="s">
        <v>130</v>
      </c>
      <c r="C115" t="s">
        <v>37</v>
      </c>
      <c r="D115" t="s">
        <v>128</v>
      </c>
      <c r="E115">
        <v>20</v>
      </c>
      <c r="F115">
        <v>4</v>
      </c>
      <c r="G115">
        <v>0</v>
      </c>
      <c r="I115">
        <v>1E-10</v>
      </c>
      <c r="J115">
        <v>1E-10</v>
      </c>
      <c r="K115">
        <v>1E-10</v>
      </c>
      <c r="L115">
        <v>1E-10</v>
      </c>
      <c r="N115">
        <f t="shared" si="8"/>
        <v>1.2048192771084338E-8</v>
      </c>
      <c r="O115">
        <f t="shared" si="9"/>
        <v>1.2048192771084338E-8</v>
      </c>
      <c r="P115">
        <f t="shared" si="10"/>
        <v>1.2048192771084338E-8</v>
      </c>
      <c r="Q115">
        <f t="shared" si="11"/>
        <v>1.2048192771084338E-8</v>
      </c>
      <c r="S115">
        <f t="shared" si="12"/>
        <v>1.2048192771084338E-8</v>
      </c>
      <c r="T115">
        <f t="shared" si="13"/>
        <v>1.2048192771084338E-8</v>
      </c>
      <c r="U115">
        <f t="shared" si="14"/>
        <v>1</v>
      </c>
      <c r="V115" t="e">
        <f t="shared" si="15"/>
        <v>#DIV/0!</v>
      </c>
    </row>
    <row r="116" spans="1:26" x14ac:dyDescent="0.25">
      <c r="A116" t="s">
        <v>136</v>
      </c>
      <c r="B116" t="s">
        <v>130</v>
      </c>
      <c r="C116" t="s">
        <v>37</v>
      </c>
      <c r="D116" t="s">
        <v>128</v>
      </c>
      <c r="E116">
        <v>22</v>
      </c>
      <c r="F116">
        <v>4</v>
      </c>
      <c r="G116">
        <v>0</v>
      </c>
      <c r="I116">
        <v>1E-10</v>
      </c>
      <c r="J116">
        <v>1E-10</v>
      </c>
      <c r="K116">
        <v>1E-10</v>
      </c>
      <c r="L116">
        <v>1E-10</v>
      </c>
      <c r="N116">
        <f t="shared" si="8"/>
        <v>1.2048192771084338E-8</v>
      </c>
      <c r="O116">
        <f t="shared" si="9"/>
        <v>1.2048192771084338E-8</v>
      </c>
      <c r="P116">
        <f t="shared" si="10"/>
        <v>1.2048192771084338E-8</v>
      </c>
      <c r="Q116">
        <f t="shared" si="11"/>
        <v>1.2048192771084338E-8</v>
      </c>
      <c r="S116">
        <f t="shared" si="12"/>
        <v>1.2048192771084338E-8</v>
      </c>
      <c r="T116">
        <f t="shared" si="13"/>
        <v>1.2048192771084338E-8</v>
      </c>
      <c r="U116">
        <f t="shared" si="14"/>
        <v>1</v>
      </c>
      <c r="V116" t="e">
        <f t="shared" si="15"/>
        <v>#DIV/0!</v>
      </c>
    </row>
    <row r="117" spans="1:26" x14ac:dyDescent="0.25">
      <c r="A117" t="s">
        <v>137</v>
      </c>
      <c r="B117" t="s">
        <v>130</v>
      </c>
      <c r="C117" t="s">
        <v>37</v>
      </c>
      <c r="D117" t="s">
        <v>128</v>
      </c>
      <c r="E117">
        <v>22</v>
      </c>
      <c r="F117">
        <v>5</v>
      </c>
      <c r="G117">
        <v>0</v>
      </c>
      <c r="I117">
        <v>1E-10</v>
      </c>
      <c r="J117">
        <v>1E-10</v>
      </c>
      <c r="K117">
        <v>1E-10</v>
      </c>
      <c r="L117">
        <v>1E-10</v>
      </c>
      <c r="N117">
        <f t="shared" si="8"/>
        <v>1.2048192771084338E-8</v>
      </c>
      <c r="O117">
        <f t="shared" si="9"/>
        <v>1.2048192771084338E-8</v>
      </c>
      <c r="P117">
        <f t="shared" si="10"/>
        <v>1.2048192771084338E-8</v>
      </c>
      <c r="Q117">
        <f t="shared" si="11"/>
        <v>1.2048192771084338E-8</v>
      </c>
      <c r="S117">
        <f t="shared" si="12"/>
        <v>1.2048192771084338E-8</v>
      </c>
      <c r="T117">
        <f t="shared" si="13"/>
        <v>1.2048192771084338E-8</v>
      </c>
      <c r="U117">
        <f t="shared" si="14"/>
        <v>1</v>
      </c>
      <c r="V117" t="e">
        <f t="shared" si="15"/>
        <v>#DIV/0!</v>
      </c>
    </row>
    <row r="118" spans="1:26" x14ac:dyDescent="0.25">
      <c r="A118" t="s">
        <v>138</v>
      </c>
      <c r="B118" t="s">
        <v>130</v>
      </c>
      <c r="C118" t="s">
        <v>37</v>
      </c>
      <c r="D118" t="s">
        <v>128</v>
      </c>
      <c r="E118">
        <v>22</v>
      </c>
      <c r="F118">
        <v>6</v>
      </c>
      <c r="G118">
        <v>0</v>
      </c>
      <c r="I118">
        <v>1E-10</v>
      </c>
      <c r="J118">
        <v>1E-10</v>
      </c>
      <c r="K118">
        <v>1E-10</v>
      </c>
      <c r="L118">
        <v>1E-10</v>
      </c>
      <c r="N118">
        <f t="shared" si="8"/>
        <v>1.2048192771084338E-8</v>
      </c>
      <c r="O118">
        <f t="shared" si="9"/>
        <v>1.2048192771084338E-8</v>
      </c>
      <c r="P118">
        <f t="shared" si="10"/>
        <v>1.2048192771084338E-8</v>
      </c>
      <c r="Q118">
        <f t="shared" si="11"/>
        <v>1.2048192771084338E-8</v>
      </c>
      <c r="S118">
        <f t="shared" si="12"/>
        <v>1.2048192771084338E-8</v>
      </c>
      <c r="T118">
        <f t="shared" si="13"/>
        <v>1.2048192771084338E-8</v>
      </c>
      <c r="U118">
        <f t="shared" si="14"/>
        <v>1</v>
      </c>
      <c r="V118" t="e">
        <f t="shared" si="15"/>
        <v>#DIV/0!</v>
      </c>
    </row>
    <row r="119" spans="1:26" x14ac:dyDescent="0.25">
      <c r="A119" t="s">
        <v>139</v>
      </c>
      <c r="B119" t="s">
        <v>140</v>
      </c>
      <c r="C119" t="s">
        <v>37</v>
      </c>
      <c r="D119" t="s">
        <v>128</v>
      </c>
      <c r="E119">
        <v>16</v>
      </c>
      <c r="F119">
        <v>0</v>
      </c>
      <c r="G119">
        <v>0</v>
      </c>
      <c r="I119">
        <v>1E-10</v>
      </c>
      <c r="J119">
        <v>1E-10</v>
      </c>
      <c r="K119">
        <v>1E-10</v>
      </c>
      <c r="L119">
        <v>1E-10</v>
      </c>
      <c r="N119">
        <f t="shared" si="8"/>
        <v>1.2048192771084338E-8</v>
      </c>
      <c r="O119">
        <f t="shared" si="9"/>
        <v>1.2048192771084338E-8</v>
      </c>
      <c r="P119">
        <f t="shared" si="10"/>
        <v>1.2048192771084338E-8</v>
      </c>
      <c r="Q119">
        <f t="shared" si="11"/>
        <v>1.2048192771084338E-8</v>
      </c>
      <c r="S119">
        <f t="shared" si="12"/>
        <v>1.2048192771084338E-8</v>
      </c>
      <c r="T119">
        <f t="shared" si="13"/>
        <v>1.2048192771084338E-8</v>
      </c>
      <c r="U119">
        <f t="shared" si="14"/>
        <v>1</v>
      </c>
      <c r="V119" t="e">
        <f t="shared" si="15"/>
        <v>#DIV/0!</v>
      </c>
    </row>
    <row r="120" spans="1:26" x14ac:dyDescent="0.25">
      <c r="A120" t="s">
        <v>141</v>
      </c>
      <c r="B120" t="s">
        <v>140</v>
      </c>
      <c r="C120" t="s">
        <v>37</v>
      </c>
      <c r="D120" t="s">
        <v>128</v>
      </c>
      <c r="E120">
        <v>16</v>
      </c>
      <c r="F120">
        <v>1</v>
      </c>
      <c r="G120">
        <v>0</v>
      </c>
      <c r="I120">
        <v>1E-10</v>
      </c>
      <c r="J120">
        <v>1E-10</v>
      </c>
      <c r="K120">
        <v>1E-10</v>
      </c>
      <c r="L120">
        <v>1E-10</v>
      </c>
      <c r="N120">
        <f t="shared" si="8"/>
        <v>1.2048192771084338E-8</v>
      </c>
      <c r="O120">
        <f t="shared" si="9"/>
        <v>1.2048192771084338E-8</v>
      </c>
      <c r="P120">
        <f t="shared" si="10"/>
        <v>1.2048192771084338E-8</v>
      </c>
      <c r="Q120">
        <f t="shared" si="11"/>
        <v>1.2048192771084338E-8</v>
      </c>
      <c r="S120">
        <f t="shared" si="12"/>
        <v>1.2048192771084338E-8</v>
      </c>
      <c r="T120">
        <f t="shared" si="13"/>
        <v>1.2048192771084338E-8</v>
      </c>
      <c r="U120">
        <f t="shared" si="14"/>
        <v>1</v>
      </c>
      <c r="V120" t="e">
        <f t="shared" si="15"/>
        <v>#DIV/0!</v>
      </c>
    </row>
    <row r="121" spans="1:26" x14ac:dyDescent="0.25">
      <c r="A121" t="s">
        <v>142</v>
      </c>
      <c r="B121" t="s">
        <v>140</v>
      </c>
      <c r="C121" t="s">
        <v>37</v>
      </c>
      <c r="D121" t="s">
        <v>128</v>
      </c>
      <c r="E121">
        <v>18</v>
      </c>
      <c r="F121">
        <v>0</v>
      </c>
      <c r="G121">
        <v>0</v>
      </c>
      <c r="I121">
        <v>1E-10</v>
      </c>
      <c r="J121">
        <v>1E-10</v>
      </c>
      <c r="K121">
        <v>1E-10</v>
      </c>
      <c r="L121">
        <v>1E-10</v>
      </c>
      <c r="N121">
        <f t="shared" si="8"/>
        <v>1.2048192771084338E-8</v>
      </c>
      <c r="O121">
        <f t="shared" si="9"/>
        <v>1.2048192771084338E-8</v>
      </c>
      <c r="P121">
        <f t="shared" si="10"/>
        <v>1.2048192771084338E-8</v>
      </c>
      <c r="Q121">
        <f t="shared" si="11"/>
        <v>1.2048192771084338E-8</v>
      </c>
      <c r="S121">
        <f t="shared" si="12"/>
        <v>1.2048192771084338E-8</v>
      </c>
      <c r="T121">
        <f t="shared" si="13"/>
        <v>1.2048192771084338E-8</v>
      </c>
      <c r="U121">
        <f t="shared" si="14"/>
        <v>1</v>
      </c>
      <c r="V121" t="e">
        <f t="shared" si="15"/>
        <v>#DIV/0!</v>
      </c>
    </row>
    <row r="122" spans="1:26" x14ac:dyDescent="0.25">
      <c r="A122" t="s">
        <v>143</v>
      </c>
      <c r="B122" t="s">
        <v>140</v>
      </c>
      <c r="C122" t="s">
        <v>37</v>
      </c>
      <c r="D122" t="s">
        <v>128</v>
      </c>
      <c r="E122">
        <v>18</v>
      </c>
      <c r="F122">
        <v>1</v>
      </c>
      <c r="G122">
        <v>0</v>
      </c>
      <c r="I122">
        <v>0.24001899361610399</v>
      </c>
      <c r="J122">
        <v>0.18728399276733401</v>
      </c>
      <c r="K122">
        <v>0.157891005277634</v>
      </c>
      <c r="L122">
        <v>0.17853699624538399</v>
      </c>
      <c r="N122">
        <f t="shared" si="8"/>
        <v>28.917951038084816</v>
      </c>
      <c r="O122">
        <f t="shared" si="9"/>
        <v>22.56433647799205</v>
      </c>
      <c r="P122">
        <f t="shared" si="10"/>
        <v>19.02301268405229</v>
      </c>
      <c r="Q122">
        <f t="shared" si="11"/>
        <v>21.510481475347468</v>
      </c>
      <c r="S122">
        <f t="shared" si="12"/>
        <v>25.741143758038433</v>
      </c>
      <c r="T122">
        <f t="shared" si="13"/>
        <v>20.266747079699879</v>
      </c>
      <c r="U122">
        <f t="shared" si="14"/>
        <v>0.78732892641458441</v>
      </c>
      <c r="V122">
        <f t="shared" si="15"/>
        <v>0.24977975567965804</v>
      </c>
    </row>
    <row r="123" spans="1:26" x14ac:dyDescent="0.25">
      <c r="A123" t="s">
        <v>144</v>
      </c>
      <c r="B123" t="s">
        <v>140</v>
      </c>
      <c r="C123" t="s">
        <v>37</v>
      </c>
      <c r="D123" t="s">
        <v>128</v>
      </c>
      <c r="E123">
        <v>18</v>
      </c>
      <c r="F123">
        <v>2</v>
      </c>
      <c r="G123">
        <v>0</v>
      </c>
      <c r="I123">
        <v>1E-10</v>
      </c>
      <c r="J123">
        <v>1E-10</v>
      </c>
      <c r="K123">
        <v>1E-10</v>
      </c>
      <c r="L123">
        <v>1E-10</v>
      </c>
      <c r="N123">
        <f t="shared" si="8"/>
        <v>1.2048192771084338E-8</v>
      </c>
      <c r="O123">
        <f t="shared" si="9"/>
        <v>1.2048192771084338E-8</v>
      </c>
      <c r="P123">
        <f t="shared" si="10"/>
        <v>1.2048192771084338E-8</v>
      </c>
      <c r="Q123">
        <f t="shared" si="11"/>
        <v>1.2048192771084338E-8</v>
      </c>
      <c r="S123">
        <f t="shared" si="12"/>
        <v>1.2048192771084338E-8</v>
      </c>
      <c r="T123">
        <f t="shared" si="13"/>
        <v>1.2048192771084338E-8</v>
      </c>
      <c r="U123">
        <f t="shared" si="14"/>
        <v>1</v>
      </c>
      <c r="V123" t="e">
        <f t="shared" si="15"/>
        <v>#DIV/0!</v>
      </c>
    </row>
    <row r="124" spans="1:26" x14ac:dyDescent="0.25">
      <c r="A124" t="s">
        <v>145</v>
      </c>
      <c r="B124" t="s">
        <v>140</v>
      </c>
      <c r="C124" t="s">
        <v>37</v>
      </c>
      <c r="D124" t="s">
        <v>128</v>
      </c>
      <c r="E124">
        <v>20</v>
      </c>
      <c r="F124">
        <v>3</v>
      </c>
      <c r="G124">
        <v>0</v>
      </c>
      <c r="I124">
        <v>1E-10</v>
      </c>
      <c r="J124">
        <v>1E-10</v>
      </c>
      <c r="K124">
        <v>1E-10</v>
      </c>
      <c r="L124">
        <v>1E-10</v>
      </c>
      <c r="N124">
        <f t="shared" si="8"/>
        <v>1.2048192771084338E-8</v>
      </c>
      <c r="O124">
        <f t="shared" si="9"/>
        <v>1.2048192771084338E-8</v>
      </c>
      <c r="P124">
        <f t="shared" si="10"/>
        <v>1.2048192771084338E-8</v>
      </c>
      <c r="Q124">
        <f t="shared" si="11"/>
        <v>1.2048192771084338E-8</v>
      </c>
      <c r="S124">
        <f t="shared" si="12"/>
        <v>1.2048192771084338E-8</v>
      </c>
      <c r="T124">
        <f t="shared" si="13"/>
        <v>1.2048192771084338E-8</v>
      </c>
      <c r="U124">
        <f t="shared" si="14"/>
        <v>1</v>
      </c>
      <c r="V124" t="e">
        <f t="shared" si="15"/>
        <v>#DIV/0!</v>
      </c>
    </row>
    <row r="125" spans="1:26" x14ac:dyDescent="0.25">
      <c r="A125" t="s">
        <v>146</v>
      </c>
      <c r="B125" t="s">
        <v>140</v>
      </c>
      <c r="C125" t="s">
        <v>37</v>
      </c>
      <c r="D125" t="s">
        <v>128</v>
      </c>
      <c r="E125">
        <v>20</v>
      </c>
      <c r="F125">
        <v>4</v>
      </c>
      <c r="G125">
        <v>0</v>
      </c>
      <c r="I125">
        <v>0.39418399333953902</v>
      </c>
      <c r="J125">
        <v>0.48619401454925498</v>
      </c>
      <c r="K125">
        <v>0.21781200170517001</v>
      </c>
      <c r="L125">
        <v>0.290390014648438</v>
      </c>
      <c r="N125">
        <f t="shared" si="8"/>
        <v>47.492047390305906</v>
      </c>
      <c r="O125">
        <f t="shared" si="9"/>
        <v>58.577592114368066</v>
      </c>
      <c r="P125">
        <f t="shared" si="10"/>
        <v>26.242409843996388</v>
      </c>
      <c r="Q125">
        <f t="shared" si="11"/>
        <v>34.986748752823857</v>
      </c>
      <c r="S125">
        <f t="shared" si="12"/>
        <v>53.034819752336986</v>
      </c>
      <c r="T125">
        <f t="shared" si="13"/>
        <v>30.614579298410121</v>
      </c>
      <c r="U125">
        <f t="shared" si="14"/>
        <v>0.57725432916289088</v>
      </c>
      <c r="V125">
        <f t="shared" si="15"/>
        <v>8.6479855301701547E-2</v>
      </c>
      <c r="X125" s="12"/>
    </row>
    <row r="126" spans="1:26" x14ac:dyDescent="0.25">
      <c r="A126" t="s">
        <v>147</v>
      </c>
      <c r="B126" t="s">
        <v>140</v>
      </c>
      <c r="C126" t="s">
        <v>37</v>
      </c>
      <c r="D126" t="s">
        <v>128</v>
      </c>
      <c r="E126">
        <v>22</v>
      </c>
      <c r="F126">
        <v>4</v>
      </c>
      <c r="G126">
        <v>0</v>
      </c>
      <c r="I126">
        <v>1E-10</v>
      </c>
      <c r="J126">
        <v>1E-10</v>
      </c>
      <c r="K126">
        <v>1E-10</v>
      </c>
      <c r="L126">
        <v>1E-10</v>
      </c>
      <c r="N126">
        <f t="shared" si="8"/>
        <v>1.2048192771084338E-8</v>
      </c>
      <c r="O126">
        <f t="shared" si="9"/>
        <v>1.2048192771084338E-8</v>
      </c>
      <c r="P126">
        <f t="shared" si="10"/>
        <v>1.2048192771084338E-8</v>
      </c>
      <c r="Q126">
        <f t="shared" si="11"/>
        <v>1.2048192771084338E-8</v>
      </c>
      <c r="S126">
        <f t="shared" si="12"/>
        <v>1.2048192771084338E-8</v>
      </c>
      <c r="T126">
        <f t="shared" si="13"/>
        <v>1.2048192771084338E-8</v>
      </c>
      <c r="U126">
        <f t="shared" si="14"/>
        <v>1</v>
      </c>
      <c r="V126" t="e">
        <f t="shared" si="15"/>
        <v>#DIV/0!</v>
      </c>
    </row>
    <row r="127" spans="1:26" x14ac:dyDescent="0.25">
      <c r="A127" t="s">
        <v>148</v>
      </c>
      <c r="B127" t="s">
        <v>140</v>
      </c>
      <c r="C127" t="s">
        <v>37</v>
      </c>
      <c r="D127" t="s">
        <v>128</v>
      </c>
      <c r="E127">
        <v>22</v>
      </c>
      <c r="F127">
        <v>5</v>
      </c>
      <c r="G127">
        <v>0</v>
      </c>
      <c r="I127">
        <v>1E-10</v>
      </c>
      <c r="J127">
        <v>1E-10</v>
      </c>
      <c r="K127">
        <v>1E-10</v>
      </c>
      <c r="L127">
        <v>1E-10</v>
      </c>
      <c r="N127">
        <f t="shared" si="8"/>
        <v>1.2048192771084338E-8</v>
      </c>
      <c r="O127">
        <f t="shared" si="9"/>
        <v>1.2048192771084338E-8</v>
      </c>
      <c r="P127">
        <f t="shared" si="10"/>
        <v>1.2048192771084338E-8</v>
      </c>
      <c r="Q127">
        <f t="shared" si="11"/>
        <v>1.2048192771084338E-8</v>
      </c>
      <c r="S127">
        <f t="shared" si="12"/>
        <v>1.2048192771084338E-8</v>
      </c>
      <c r="T127">
        <f t="shared" si="13"/>
        <v>1.2048192771084338E-8</v>
      </c>
      <c r="U127">
        <f t="shared" si="14"/>
        <v>1</v>
      </c>
      <c r="V127" t="e">
        <f t="shared" si="15"/>
        <v>#DIV/0!</v>
      </c>
    </row>
    <row r="128" spans="1:26" x14ac:dyDescent="0.25">
      <c r="A128" t="s">
        <v>149</v>
      </c>
      <c r="B128" t="s">
        <v>140</v>
      </c>
      <c r="C128" t="s">
        <v>37</v>
      </c>
      <c r="D128" t="s">
        <v>128</v>
      </c>
      <c r="E128">
        <v>22</v>
      </c>
      <c r="F128">
        <v>6</v>
      </c>
      <c r="G128">
        <v>0</v>
      </c>
      <c r="I128">
        <v>0.16334299743175501</v>
      </c>
      <c r="J128">
        <v>0.19966000318527199</v>
      </c>
      <c r="K128">
        <v>1E-10</v>
      </c>
      <c r="L128">
        <v>1E-10</v>
      </c>
      <c r="N128">
        <f t="shared" si="8"/>
        <v>19.679879208645183</v>
      </c>
      <c r="O128">
        <f t="shared" si="9"/>
        <v>24.055422070514698</v>
      </c>
      <c r="P128">
        <f t="shared" si="10"/>
        <v>1.2048192771084338E-8</v>
      </c>
      <c r="Q128">
        <f t="shared" si="11"/>
        <v>1.2048192771084338E-8</v>
      </c>
      <c r="S128">
        <f t="shared" si="12"/>
        <v>21.867650639579942</v>
      </c>
      <c r="T128">
        <f t="shared" si="13"/>
        <v>1.2048192771084338E-8</v>
      </c>
      <c r="U128">
        <f t="shared" si="14"/>
        <v>5.5095963300590635E-10</v>
      </c>
      <c r="V128">
        <f t="shared" si="15"/>
        <v>9.8613937515414883E-3</v>
      </c>
      <c r="X128" s="25"/>
      <c r="Z128" s="14"/>
    </row>
    <row r="129" spans="1:24" x14ac:dyDescent="0.25">
      <c r="A129" t="s">
        <v>150</v>
      </c>
      <c r="B129" t="s">
        <v>151</v>
      </c>
      <c r="C129" t="s">
        <v>37</v>
      </c>
      <c r="D129" t="s">
        <v>128</v>
      </c>
      <c r="E129">
        <v>16</v>
      </c>
      <c r="F129">
        <v>1</v>
      </c>
      <c r="G129">
        <v>0</v>
      </c>
      <c r="I129">
        <v>1E-10</v>
      </c>
      <c r="J129">
        <v>1E-10</v>
      </c>
      <c r="K129">
        <v>1E-10</v>
      </c>
      <c r="L129">
        <v>1E-10</v>
      </c>
      <c r="N129">
        <f t="shared" si="8"/>
        <v>1.2048192771084338E-8</v>
      </c>
      <c r="O129">
        <f t="shared" si="9"/>
        <v>1.2048192771084338E-8</v>
      </c>
      <c r="P129">
        <f t="shared" si="10"/>
        <v>1.2048192771084338E-8</v>
      </c>
      <c r="Q129">
        <f t="shared" si="11"/>
        <v>1.2048192771084338E-8</v>
      </c>
      <c r="S129">
        <f t="shared" si="12"/>
        <v>1.2048192771084338E-8</v>
      </c>
      <c r="T129">
        <f t="shared" si="13"/>
        <v>1.2048192771084338E-8</v>
      </c>
      <c r="U129">
        <f t="shared" si="14"/>
        <v>1</v>
      </c>
      <c r="V129" t="e">
        <f t="shared" si="15"/>
        <v>#DIV/0!</v>
      </c>
    </row>
    <row r="130" spans="1:24" x14ac:dyDescent="0.25">
      <c r="A130" t="s">
        <v>152</v>
      </c>
      <c r="B130" t="s">
        <v>151</v>
      </c>
      <c r="C130" t="s">
        <v>37</v>
      </c>
      <c r="D130" t="s">
        <v>128</v>
      </c>
      <c r="E130">
        <v>18</v>
      </c>
      <c r="F130">
        <v>1</v>
      </c>
      <c r="G130">
        <v>0</v>
      </c>
      <c r="I130">
        <v>1E-10</v>
      </c>
      <c r="J130">
        <v>1E-10</v>
      </c>
      <c r="K130">
        <v>1E-10</v>
      </c>
      <c r="L130">
        <v>1E-10</v>
      </c>
      <c r="N130">
        <f t="shared" si="8"/>
        <v>1.2048192771084338E-8</v>
      </c>
      <c r="O130">
        <f t="shared" si="9"/>
        <v>1.2048192771084338E-8</v>
      </c>
      <c r="P130">
        <f t="shared" si="10"/>
        <v>1.2048192771084338E-8</v>
      </c>
      <c r="Q130">
        <f t="shared" si="11"/>
        <v>1.2048192771084338E-8</v>
      </c>
      <c r="S130">
        <f t="shared" si="12"/>
        <v>1.2048192771084338E-8</v>
      </c>
      <c r="T130">
        <f t="shared" si="13"/>
        <v>1.2048192771084338E-8</v>
      </c>
      <c r="U130">
        <f t="shared" si="14"/>
        <v>1</v>
      </c>
      <c r="V130" t="e">
        <f t="shared" si="15"/>
        <v>#DIV/0!</v>
      </c>
    </row>
    <row r="131" spans="1:24" x14ac:dyDescent="0.25">
      <c r="A131" t="s">
        <v>153</v>
      </c>
      <c r="B131" t="s">
        <v>151</v>
      </c>
      <c r="C131" t="s">
        <v>37</v>
      </c>
      <c r="D131" t="s">
        <v>128</v>
      </c>
      <c r="E131">
        <v>18</v>
      </c>
      <c r="F131">
        <v>2</v>
      </c>
      <c r="G131">
        <v>0</v>
      </c>
      <c r="I131">
        <v>1E-10</v>
      </c>
      <c r="J131">
        <v>1E-10</v>
      </c>
      <c r="K131">
        <v>1E-10</v>
      </c>
      <c r="L131">
        <v>1E-10</v>
      </c>
      <c r="N131">
        <f t="shared" si="8"/>
        <v>1.2048192771084338E-8</v>
      </c>
      <c r="O131">
        <f t="shared" si="9"/>
        <v>1.2048192771084338E-8</v>
      </c>
      <c r="P131">
        <f t="shared" si="10"/>
        <v>1.2048192771084338E-8</v>
      </c>
      <c r="Q131">
        <f t="shared" si="11"/>
        <v>1.2048192771084338E-8</v>
      </c>
      <c r="S131">
        <f t="shared" si="12"/>
        <v>1.2048192771084338E-8</v>
      </c>
      <c r="T131">
        <f t="shared" si="13"/>
        <v>1.2048192771084338E-8</v>
      </c>
      <c r="U131">
        <f t="shared" si="14"/>
        <v>1</v>
      </c>
      <c r="V131" t="e">
        <f t="shared" si="15"/>
        <v>#DIV/0!</v>
      </c>
    </row>
    <row r="132" spans="1:24" x14ac:dyDescent="0.25">
      <c r="A132" t="s">
        <v>154</v>
      </c>
      <c r="B132" t="s">
        <v>155</v>
      </c>
      <c r="C132" t="s">
        <v>37</v>
      </c>
      <c r="D132" t="s">
        <v>128</v>
      </c>
      <c r="E132">
        <v>18</v>
      </c>
      <c r="F132">
        <v>0</v>
      </c>
      <c r="G132">
        <v>0</v>
      </c>
      <c r="I132">
        <v>1E-10</v>
      </c>
      <c r="J132">
        <v>1E-10</v>
      </c>
      <c r="K132">
        <v>1E-10</v>
      </c>
      <c r="L132">
        <v>1E-10</v>
      </c>
      <c r="N132">
        <f t="shared" si="8"/>
        <v>1.2048192771084338E-8</v>
      </c>
      <c r="O132">
        <f t="shared" si="9"/>
        <v>1.2048192771084338E-8</v>
      </c>
      <c r="P132">
        <f t="shared" si="10"/>
        <v>1.2048192771084338E-8</v>
      </c>
      <c r="Q132">
        <f t="shared" si="11"/>
        <v>1.2048192771084338E-8</v>
      </c>
      <c r="S132">
        <f t="shared" si="12"/>
        <v>1.2048192771084338E-8</v>
      </c>
      <c r="T132">
        <f t="shared" si="13"/>
        <v>1.2048192771084338E-8</v>
      </c>
      <c r="U132">
        <f t="shared" si="14"/>
        <v>1</v>
      </c>
      <c r="V132" t="e">
        <f t="shared" si="15"/>
        <v>#DIV/0!</v>
      </c>
    </row>
    <row r="133" spans="1:24" x14ac:dyDescent="0.25">
      <c r="A133" t="s">
        <v>156</v>
      </c>
      <c r="B133" t="s">
        <v>155</v>
      </c>
      <c r="C133" t="s">
        <v>37</v>
      </c>
      <c r="D133" t="s">
        <v>128</v>
      </c>
      <c r="E133">
        <v>20</v>
      </c>
      <c r="F133">
        <v>4</v>
      </c>
      <c r="G133">
        <v>0</v>
      </c>
      <c r="I133">
        <v>1E-10</v>
      </c>
      <c r="J133">
        <v>1E-10</v>
      </c>
      <c r="K133">
        <v>1E-10</v>
      </c>
      <c r="L133">
        <v>1E-10</v>
      </c>
      <c r="N133">
        <f t="shared" si="8"/>
        <v>1.2048192771084338E-8</v>
      </c>
      <c r="O133">
        <f t="shared" si="9"/>
        <v>1.2048192771084338E-8</v>
      </c>
      <c r="P133">
        <f t="shared" si="10"/>
        <v>1.2048192771084338E-8</v>
      </c>
      <c r="Q133">
        <f t="shared" si="11"/>
        <v>1.2048192771084338E-8</v>
      </c>
      <c r="S133">
        <f t="shared" si="12"/>
        <v>1.2048192771084338E-8</v>
      </c>
      <c r="T133">
        <f t="shared" si="13"/>
        <v>1.2048192771084338E-8</v>
      </c>
      <c r="U133">
        <f t="shared" si="14"/>
        <v>1</v>
      </c>
      <c r="V133" t="e">
        <f t="shared" si="15"/>
        <v>#DIV/0!</v>
      </c>
    </row>
    <row r="134" spans="1:24" x14ac:dyDescent="0.25">
      <c r="A134" t="s">
        <v>157</v>
      </c>
      <c r="B134" t="s">
        <v>158</v>
      </c>
      <c r="C134" t="s">
        <v>37</v>
      </c>
      <c r="D134" t="s">
        <v>20</v>
      </c>
      <c r="E134">
        <v>30</v>
      </c>
      <c r="F134">
        <v>0</v>
      </c>
      <c r="G134">
        <v>0</v>
      </c>
      <c r="I134">
        <v>1E-10</v>
      </c>
      <c r="J134">
        <v>1E-10</v>
      </c>
      <c r="K134">
        <v>1E-10</v>
      </c>
      <c r="L134">
        <v>1E-10</v>
      </c>
      <c r="N134">
        <f t="shared" ref="N134:N197" si="16">I134/0.0083</f>
        <v>1.2048192771084338E-8</v>
      </c>
      <c r="O134">
        <f t="shared" ref="O134:O197" si="17">J134/0.0083</f>
        <v>1.2048192771084338E-8</v>
      </c>
      <c r="P134">
        <f t="shared" ref="P134:P197" si="18">K134/0.0083</f>
        <v>1.2048192771084338E-8</v>
      </c>
      <c r="Q134">
        <f t="shared" ref="Q134:Q197" si="19">L134/0.0083</f>
        <v>1.2048192771084338E-8</v>
      </c>
      <c r="S134">
        <f t="shared" ref="S134:S197" si="20">AVERAGE(N134:O134)</f>
        <v>1.2048192771084338E-8</v>
      </c>
      <c r="T134">
        <f t="shared" ref="T134:T197" si="21">AVERAGE(P134:Q134)</f>
        <v>1.2048192771084338E-8</v>
      </c>
      <c r="U134">
        <f t="shared" ref="U134:U197" si="22">T134/S134</f>
        <v>1</v>
      </c>
      <c r="V134" t="e">
        <f t="shared" ref="V134:V197" si="23">_xlfn.T.TEST(N134:O134,P134:Q134,2,2)</f>
        <v>#DIV/0!</v>
      </c>
    </row>
    <row r="135" spans="1:24" x14ac:dyDescent="0.25">
      <c r="A135" t="s">
        <v>159</v>
      </c>
      <c r="B135" t="s">
        <v>158</v>
      </c>
      <c r="C135" t="s">
        <v>37</v>
      </c>
      <c r="D135" t="s">
        <v>20</v>
      </c>
      <c r="E135">
        <v>30</v>
      </c>
      <c r="F135">
        <v>0</v>
      </c>
      <c r="G135">
        <v>0</v>
      </c>
      <c r="I135">
        <v>1E-10</v>
      </c>
      <c r="J135">
        <v>1E-10</v>
      </c>
      <c r="K135">
        <v>1E-10</v>
      </c>
      <c r="L135">
        <v>1E-10</v>
      </c>
      <c r="N135">
        <f t="shared" si="16"/>
        <v>1.2048192771084338E-8</v>
      </c>
      <c r="O135">
        <f t="shared" si="17"/>
        <v>1.2048192771084338E-8</v>
      </c>
      <c r="P135">
        <f t="shared" si="18"/>
        <v>1.2048192771084338E-8</v>
      </c>
      <c r="Q135">
        <f t="shared" si="19"/>
        <v>1.2048192771084338E-8</v>
      </c>
      <c r="S135">
        <f t="shared" si="20"/>
        <v>1.2048192771084338E-8</v>
      </c>
      <c r="T135">
        <f t="shared" si="21"/>
        <v>1.2048192771084338E-8</v>
      </c>
      <c r="U135">
        <f t="shared" si="22"/>
        <v>1</v>
      </c>
      <c r="V135" t="e">
        <f t="shared" si="23"/>
        <v>#DIV/0!</v>
      </c>
    </row>
    <row r="136" spans="1:24" x14ac:dyDescent="0.25">
      <c r="A136" t="s">
        <v>160</v>
      </c>
      <c r="B136" t="s">
        <v>158</v>
      </c>
      <c r="C136" t="s">
        <v>37</v>
      </c>
      <c r="D136" t="s">
        <v>20</v>
      </c>
      <c r="E136">
        <v>31</v>
      </c>
      <c r="F136">
        <v>0</v>
      </c>
      <c r="G136">
        <v>0</v>
      </c>
      <c r="I136">
        <v>1E-10</v>
      </c>
      <c r="J136">
        <v>1E-10</v>
      </c>
      <c r="K136">
        <v>1E-10</v>
      </c>
      <c r="L136">
        <v>1E-10</v>
      </c>
      <c r="N136">
        <f t="shared" si="16"/>
        <v>1.2048192771084338E-8</v>
      </c>
      <c r="O136">
        <f t="shared" si="17"/>
        <v>1.2048192771084338E-8</v>
      </c>
      <c r="P136">
        <f t="shared" si="18"/>
        <v>1.2048192771084338E-8</v>
      </c>
      <c r="Q136">
        <f t="shared" si="19"/>
        <v>1.2048192771084338E-8</v>
      </c>
      <c r="S136">
        <f t="shared" si="20"/>
        <v>1.2048192771084338E-8</v>
      </c>
      <c r="T136">
        <f t="shared" si="21"/>
        <v>1.2048192771084338E-8</v>
      </c>
      <c r="U136">
        <f t="shared" si="22"/>
        <v>1</v>
      </c>
      <c r="V136" t="e">
        <f t="shared" si="23"/>
        <v>#DIV/0!</v>
      </c>
    </row>
    <row r="137" spans="1:24" x14ac:dyDescent="0.25">
      <c r="A137" t="s">
        <v>161</v>
      </c>
      <c r="B137" t="s">
        <v>158</v>
      </c>
      <c r="C137" t="s">
        <v>37</v>
      </c>
      <c r="D137" t="s">
        <v>20</v>
      </c>
      <c r="E137">
        <v>31</v>
      </c>
      <c r="F137">
        <v>1</v>
      </c>
      <c r="G137">
        <v>0</v>
      </c>
      <c r="I137">
        <v>1E-10</v>
      </c>
      <c r="J137">
        <v>1E-10</v>
      </c>
      <c r="K137">
        <v>1E-10</v>
      </c>
      <c r="L137">
        <v>1E-10</v>
      </c>
      <c r="N137">
        <f t="shared" si="16"/>
        <v>1.2048192771084338E-8</v>
      </c>
      <c r="O137">
        <f t="shared" si="17"/>
        <v>1.2048192771084338E-8</v>
      </c>
      <c r="P137">
        <f t="shared" si="18"/>
        <v>1.2048192771084338E-8</v>
      </c>
      <c r="Q137">
        <f t="shared" si="19"/>
        <v>1.2048192771084338E-8</v>
      </c>
      <c r="S137">
        <f t="shared" si="20"/>
        <v>1.2048192771084338E-8</v>
      </c>
      <c r="T137">
        <f t="shared" si="21"/>
        <v>1.2048192771084338E-8</v>
      </c>
      <c r="U137">
        <f t="shared" si="22"/>
        <v>1</v>
      </c>
      <c r="V137" t="e">
        <f t="shared" si="23"/>
        <v>#DIV/0!</v>
      </c>
    </row>
    <row r="138" spans="1:24" x14ac:dyDescent="0.25">
      <c r="A138" t="s">
        <v>162</v>
      </c>
      <c r="B138" t="s">
        <v>158</v>
      </c>
      <c r="C138" t="s">
        <v>37</v>
      </c>
      <c r="D138" t="s">
        <v>20</v>
      </c>
      <c r="E138">
        <v>32</v>
      </c>
      <c r="F138">
        <v>0</v>
      </c>
      <c r="G138">
        <v>0</v>
      </c>
      <c r="I138">
        <v>1E-10</v>
      </c>
      <c r="J138">
        <v>0.392051011323929</v>
      </c>
      <c r="K138">
        <v>1E-10</v>
      </c>
      <c r="L138">
        <v>0.16112199425697299</v>
      </c>
      <c r="N138">
        <f t="shared" si="16"/>
        <v>1.2048192771084338E-8</v>
      </c>
      <c r="O138">
        <f t="shared" si="17"/>
        <v>47.23506160529265</v>
      </c>
      <c r="P138">
        <f t="shared" si="18"/>
        <v>1.2048192771084338E-8</v>
      </c>
      <c r="Q138">
        <f t="shared" si="19"/>
        <v>19.412288464695539</v>
      </c>
      <c r="S138">
        <f t="shared" si="20"/>
        <v>23.61753080867042</v>
      </c>
      <c r="T138">
        <f t="shared" si="21"/>
        <v>9.7061442383718664</v>
      </c>
      <c r="U138">
        <f t="shared" si="22"/>
        <v>0.41097201553384094</v>
      </c>
      <c r="V138">
        <f t="shared" si="23"/>
        <v>0.64051232416748061</v>
      </c>
      <c r="X138" s="24"/>
    </row>
    <row r="139" spans="1:24" x14ac:dyDescent="0.25">
      <c r="A139" t="s">
        <v>163</v>
      </c>
      <c r="B139" t="s">
        <v>158</v>
      </c>
      <c r="C139" t="s">
        <v>37</v>
      </c>
      <c r="D139" t="s">
        <v>20</v>
      </c>
      <c r="E139">
        <v>32</v>
      </c>
      <c r="F139">
        <v>1</v>
      </c>
      <c r="G139">
        <v>0</v>
      </c>
      <c r="I139">
        <v>0.267728000879288</v>
      </c>
      <c r="J139">
        <v>0.50278800725936901</v>
      </c>
      <c r="K139">
        <v>1E-10</v>
      </c>
      <c r="L139">
        <v>1E-10</v>
      </c>
      <c r="N139">
        <f t="shared" si="16"/>
        <v>32.256385648106985</v>
      </c>
      <c r="O139">
        <f t="shared" si="17"/>
        <v>60.576868344502287</v>
      </c>
      <c r="P139">
        <f t="shared" si="18"/>
        <v>1.2048192771084338E-8</v>
      </c>
      <c r="Q139">
        <f t="shared" si="19"/>
        <v>1.2048192771084338E-8</v>
      </c>
      <c r="S139">
        <f t="shared" si="20"/>
        <v>46.416626996304636</v>
      </c>
      <c r="T139">
        <f t="shared" si="21"/>
        <v>1.2048192771084338E-8</v>
      </c>
      <c r="U139">
        <f t="shared" si="22"/>
        <v>2.59566313856531E-10</v>
      </c>
      <c r="V139">
        <f t="shared" si="23"/>
        <v>8.180854898286416E-2</v>
      </c>
      <c r="X139" s="25"/>
    </row>
    <row r="140" spans="1:24" x14ac:dyDescent="0.25">
      <c r="A140" t="s">
        <v>164</v>
      </c>
      <c r="B140" t="s">
        <v>158</v>
      </c>
      <c r="C140" t="s">
        <v>37</v>
      </c>
      <c r="D140" t="s">
        <v>20</v>
      </c>
      <c r="E140">
        <v>32</v>
      </c>
      <c r="F140">
        <v>2</v>
      </c>
      <c r="G140">
        <v>0</v>
      </c>
      <c r="I140">
        <v>1E-10</v>
      </c>
      <c r="J140">
        <v>1E-10</v>
      </c>
      <c r="K140">
        <v>1E-10</v>
      </c>
      <c r="L140">
        <v>1E-10</v>
      </c>
      <c r="N140">
        <f t="shared" si="16"/>
        <v>1.2048192771084338E-8</v>
      </c>
      <c r="O140">
        <f t="shared" si="17"/>
        <v>1.2048192771084338E-8</v>
      </c>
      <c r="P140">
        <f t="shared" si="18"/>
        <v>1.2048192771084338E-8</v>
      </c>
      <c r="Q140">
        <f t="shared" si="19"/>
        <v>1.2048192771084338E-8</v>
      </c>
      <c r="S140">
        <f t="shared" si="20"/>
        <v>1.2048192771084338E-8</v>
      </c>
      <c r="T140">
        <f t="shared" si="21"/>
        <v>1.2048192771084338E-8</v>
      </c>
      <c r="U140">
        <f t="shared" si="22"/>
        <v>1</v>
      </c>
      <c r="V140" t="e">
        <f t="shared" si="23"/>
        <v>#DIV/0!</v>
      </c>
    </row>
    <row r="141" spans="1:24" x14ac:dyDescent="0.25">
      <c r="A141" t="s">
        <v>165</v>
      </c>
      <c r="B141" t="s">
        <v>158</v>
      </c>
      <c r="C141" t="s">
        <v>37</v>
      </c>
      <c r="D141" t="s">
        <v>20</v>
      </c>
      <c r="E141">
        <v>32</v>
      </c>
      <c r="F141">
        <v>3</v>
      </c>
      <c r="G141">
        <v>0</v>
      </c>
      <c r="I141">
        <v>1E-10</v>
      </c>
      <c r="J141">
        <v>1E-10</v>
      </c>
      <c r="K141">
        <v>1E-10</v>
      </c>
      <c r="L141">
        <v>1E-10</v>
      </c>
      <c r="N141">
        <f t="shared" si="16"/>
        <v>1.2048192771084338E-8</v>
      </c>
      <c r="O141">
        <f t="shared" si="17"/>
        <v>1.2048192771084338E-8</v>
      </c>
      <c r="P141">
        <f t="shared" si="18"/>
        <v>1.2048192771084338E-8</v>
      </c>
      <c r="Q141">
        <f t="shared" si="19"/>
        <v>1.2048192771084338E-8</v>
      </c>
      <c r="S141">
        <f t="shared" si="20"/>
        <v>1.2048192771084338E-8</v>
      </c>
      <c r="T141">
        <f t="shared" si="21"/>
        <v>1.2048192771084338E-8</v>
      </c>
      <c r="U141">
        <f t="shared" si="22"/>
        <v>1</v>
      </c>
      <c r="V141" t="e">
        <f t="shared" si="23"/>
        <v>#DIV/0!</v>
      </c>
    </row>
    <row r="142" spans="1:24" x14ac:dyDescent="0.25">
      <c r="A142" t="s">
        <v>166</v>
      </c>
      <c r="B142" t="s">
        <v>158</v>
      </c>
      <c r="C142" t="s">
        <v>37</v>
      </c>
      <c r="D142" t="s">
        <v>20</v>
      </c>
      <c r="E142">
        <v>33</v>
      </c>
      <c r="F142">
        <v>0</v>
      </c>
      <c r="G142">
        <v>0</v>
      </c>
      <c r="I142">
        <v>1E-10</v>
      </c>
      <c r="J142">
        <v>1E-10</v>
      </c>
      <c r="K142">
        <v>1E-10</v>
      </c>
      <c r="L142">
        <v>1E-10</v>
      </c>
      <c r="N142">
        <f t="shared" si="16"/>
        <v>1.2048192771084338E-8</v>
      </c>
      <c r="O142">
        <f t="shared" si="17"/>
        <v>1.2048192771084338E-8</v>
      </c>
      <c r="P142">
        <f t="shared" si="18"/>
        <v>1.2048192771084338E-8</v>
      </c>
      <c r="Q142">
        <f t="shared" si="19"/>
        <v>1.2048192771084338E-8</v>
      </c>
      <c r="S142">
        <f t="shared" si="20"/>
        <v>1.2048192771084338E-8</v>
      </c>
      <c r="T142">
        <f t="shared" si="21"/>
        <v>1.2048192771084338E-8</v>
      </c>
      <c r="U142">
        <f t="shared" si="22"/>
        <v>1</v>
      </c>
      <c r="V142" t="e">
        <f t="shared" si="23"/>
        <v>#DIV/0!</v>
      </c>
    </row>
    <row r="143" spans="1:24" x14ac:dyDescent="0.25">
      <c r="A143" t="s">
        <v>167</v>
      </c>
      <c r="B143" t="s">
        <v>158</v>
      </c>
      <c r="C143" t="s">
        <v>37</v>
      </c>
      <c r="D143" t="s">
        <v>20</v>
      </c>
      <c r="E143">
        <v>34</v>
      </c>
      <c r="F143">
        <v>0</v>
      </c>
      <c r="G143">
        <v>0</v>
      </c>
      <c r="I143">
        <v>1E-10</v>
      </c>
      <c r="J143">
        <v>1E-10</v>
      </c>
      <c r="K143">
        <v>1E-10</v>
      </c>
      <c r="L143">
        <v>1E-10</v>
      </c>
      <c r="N143">
        <f t="shared" si="16"/>
        <v>1.2048192771084338E-8</v>
      </c>
      <c r="O143">
        <f t="shared" si="17"/>
        <v>1.2048192771084338E-8</v>
      </c>
      <c r="P143">
        <f t="shared" si="18"/>
        <v>1.2048192771084338E-8</v>
      </c>
      <c r="Q143">
        <f t="shared" si="19"/>
        <v>1.2048192771084338E-8</v>
      </c>
      <c r="S143">
        <f t="shared" si="20"/>
        <v>1.2048192771084338E-8</v>
      </c>
      <c r="T143">
        <f t="shared" si="21"/>
        <v>1.2048192771084338E-8</v>
      </c>
      <c r="U143">
        <f t="shared" si="22"/>
        <v>1</v>
      </c>
      <c r="V143" t="e">
        <f t="shared" si="23"/>
        <v>#DIV/0!</v>
      </c>
    </row>
    <row r="144" spans="1:24" x14ac:dyDescent="0.25">
      <c r="A144" t="s">
        <v>168</v>
      </c>
      <c r="B144" t="s">
        <v>158</v>
      </c>
      <c r="C144" t="s">
        <v>37</v>
      </c>
      <c r="D144" t="s">
        <v>20</v>
      </c>
      <c r="E144">
        <v>34</v>
      </c>
      <c r="F144">
        <v>1</v>
      </c>
      <c r="G144">
        <v>0</v>
      </c>
      <c r="I144">
        <v>1E-10</v>
      </c>
      <c r="J144">
        <v>1E-10</v>
      </c>
      <c r="K144">
        <v>1E-10</v>
      </c>
      <c r="L144">
        <v>1E-10</v>
      </c>
      <c r="N144">
        <f t="shared" si="16"/>
        <v>1.2048192771084338E-8</v>
      </c>
      <c r="O144">
        <f t="shared" si="17"/>
        <v>1.2048192771084338E-8</v>
      </c>
      <c r="P144">
        <f t="shared" si="18"/>
        <v>1.2048192771084338E-8</v>
      </c>
      <c r="Q144">
        <f t="shared" si="19"/>
        <v>1.2048192771084338E-8</v>
      </c>
      <c r="S144">
        <f t="shared" si="20"/>
        <v>1.2048192771084338E-8</v>
      </c>
      <c r="T144">
        <f t="shared" si="21"/>
        <v>1.2048192771084338E-8</v>
      </c>
      <c r="U144">
        <f t="shared" si="22"/>
        <v>1</v>
      </c>
      <c r="V144" t="e">
        <f t="shared" si="23"/>
        <v>#DIV/0!</v>
      </c>
    </row>
    <row r="145" spans="1:24" x14ac:dyDescent="0.25">
      <c r="A145" t="s">
        <v>169</v>
      </c>
      <c r="B145" t="s">
        <v>158</v>
      </c>
      <c r="C145" t="s">
        <v>37</v>
      </c>
      <c r="D145" t="s">
        <v>20</v>
      </c>
      <c r="E145">
        <v>34</v>
      </c>
      <c r="F145">
        <v>2</v>
      </c>
      <c r="G145">
        <v>0</v>
      </c>
      <c r="I145">
        <v>1E-10</v>
      </c>
      <c r="J145">
        <v>1E-10</v>
      </c>
      <c r="K145">
        <v>1E-10</v>
      </c>
      <c r="L145">
        <v>1E-10</v>
      </c>
      <c r="N145">
        <f t="shared" si="16"/>
        <v>1.2048192771084338E-8</v>
      </c>
      <c r="O145">
        <f t="shared" si="17"/>
        <v>1.2048192771084338E-8</v>
      </c>
      <c r="P145">
        <f t="shared" si="18"/>
        <v>1.2048192771084338E-8</v>
      </c>
      <c r="Q145">
        <f t="shared" si="19"/>
        <v>1.2048192771084338E-8</v>
      </c>
      <c r="S145">
        <f t="shared" si="20"/>
        <v>1.2048192771084338E-8</v>
      </c>
      <c r="T145">
        <f t="shared" si="21"/>
        <v>1.2048192771084338E-8</v>
      </c>
      <c r="U145">
        <f t="shared" si="22"/>
        <v>1</v>
      </c>
      <c r="V145" t="e">
        <f t="shared" si="23"/>
        <v>#DIV/0!</v>
      </c>
    </row>
    <row r="146" spans="1:24" x14ac:dyDescent="0.25">
      <c r="A146" t="s">
        <v>170</v>
      </c>
      <c r="B146" t="s">
        <v>158</v>
      </c>
      <c r="C146" t="s">
        <v>37</v>
      </c>
      <c r="D146" t="s">
        <v>20</v>
      </c>
      <c r="E146">
        <v>34</v>
      </c>
      <c r="F146">
        <v>3</v>
      </c>
      <c r="G146">
        <v>0</v>
      </c>
      <c r="I146">
        <v>1E-10</v>
      </c>
      <c r="J146">
        <v>1E-10</v>
      </c>
      <c r="K146">
        <v>1E-10</v>
      </c>
      <c r="L146">
        <v>1E-10</v>
      </c>
      <c r="N146">
        <f t="shared" si="16"/>
        <v>1.2048192771084338E-8</v>
      </c>
      <c r="O146">
        <f t="shared" si="17"/>
        <v>1.2048192771084338E-8</v>
      </c>
      <c r="P146">
        <f t="shared" si="18"/>
        <v>1.2048192771084338E-8</v>
      </c>
      <c r="Q146">
        <f t="shared" si="19"/>
        <v>1.2048192771084338E-8</v>
      </c>
      <c r="S146">
        <f t="shared" si="20"/>
        <v>1.2048192771084338E-8</v>
      </c>
      <c r="T146">
        <f t="shared" si="21"/>
        <v>1.2048192771084338E-8</v>
      </c>
      <c r="U146">
        <f t="shared" si="22"/>
        <v>1</v>
      </c>
      <c r="V146" t="e">
        <f t="shared" si="23"/>
        <v>#DIV/0!</v>
      </c>
    </row>
    <row r="147" spans="1:24" x14ac:dyDescent="0.25">
      <c r="A147" t="s">
        <v>171</v>
      </c>
      <c r="B147" t="s">
        <v>158</v>
      </c>
      <c r="C147" t="s">
        <v>37</v>
      </c>
      <c r="D147" t="s">
        <v>20</v>
      </c>
      <c r="E147">
        <v>34</v>
      </c>
      <c r="F147">
        <v>4</v>
      </c>
      <c r="G147">
        <v>0</v>
      </c>
      <c r="I147">
        <v>1E-10</v>
      </c>
      <c r="J147">
        <v>1E-10</v>
      </c>
      <c r="K147">
        <v>1E-10</v>
      </c>
      <c r="L147">
        <v>1E-10</v>
      </c>
      <c r="N147">
        <f t="shared" si="16"/>
        <v>1.2048192771084338E-8</v>
      </c>
      <c r="O147">
        <f t="shared" si="17"/>
        <v>1.2048192771084338E-8</v>
      </c>
      <c r="P147">
        <f t="shared" si="18"/>
        <v>1.2048192771084338E-8</v>
      </c>
      <c r="Q147">
        <f t="shared" si="19"/>
        <v>1.2048192771084338E-8</v>
      </c>
      <c r="S147">
        <f t="shared" si="20"/>
        <v>1.2048192771084338E-8</v>
      </c>
      <c r="T147">
        <f t="shared" si="21"/>
        <v>1.2048192771084338E-8</v>
      </c>
      <c r="U147">
        <f t="shared" si="22"/>
        <v>1</v>
      </c>
      <c r="V147" t="e">
        <f t="shared" si="23"/>
        <v>#DIV/0!</v>
      </c>
    </row>
    <row r="148" spans="1:24" x14ac:dyDescent="0.25">
      <c r="A148" t="s">
        <v>172</v>
      </c>
      <c r="B148" t="s">
        <v>158</v>
      </c>
      <c r="C148" t="s">
        <v>37</v>
      </c>
      <c r="D148" t="s">
        <v>20</v>
      </c>
      <c r="E148">
        <v>36</v>
      </c>
      <c r="F148">
        <v>4</v>
      </c>
      <c r="G148">
        <v>0</v>
      </c>
      <c r="I148">
        <v>1E-10</v>
      </c>
      <c r="J148">
        <v>1E-10</v>
      </c>
      <c r="K148">
        <v>1E-10</v>
      </c>
      <c r="L148">
        <v>1E-10</v>
      </c>
      <c r="N148">
        <f t="shared" si="16"/>
        <v>1.2048192771084338E-8</v>
      </c>
      <c r="O148">
        <f t="shared" si="17"/>
        <v>1.2048192771084338E-8</v>
      </c>
      <c r="P148">
        <f t="shared" si="18"/>
        <v>1.2048192771084338E-8</v>
      </c>
      <c r="Q148">
        <f t="shared" si="19"/>
        <v>1.2048192771084338E-8</v>
      </c>
      <c r="S148">
        <f t="shared" si="20"/>
        <v>1.2048192771084338E-8</v>
      </c>
      <c r="T148">
        <f t="shared" si="21"/>
        <v>1.2048192771084338E-8</v>
      </c>
      <c r="U148">
        <f t="shared" si="22"/>
        <v>1</v>
      </c>
      <c r="V148" t="e">
        <f t="shared" si="23"/>
        <v>#DIV/0!</v>
      </c>
    </row>
    <row r="149" spans="1:24" x14ac:dyDescent="0.25">
      <c r="A149" t="s">
        <v>173</v>
      </c>
      <c r="B149" t="s">
        <v>158</v>
      </c>
      <c r="C149" t="s">
        <v>37</v>
      </c>
      <c r="D149" t="s">
        <v>20</v>
      </c>
      <c r="E149">
        <v>36</v>
      </c>
      <c r="F149">
        <v>5</v>
      </c>
      <c r="G149">
        <v>0</v>
      </c>
      <c r="I149">
        <v>1E-10</v>
      </c>
      <c r="J149">
        <v>1E-10</v>
      </c>
      <c r="K149">
        <v>1E-10</v>
      </c>
      <c r="L149">
        <v>1E-10</v>
      </c>
      <c r="N149">
        <f t="shared" si="16"/>
        <v>1.2048192771084338E-8</v>
      </c>
      <c r="O149">
        <f t="shared" si="17"/>
        <v>1.2048192771084338E-8</v>
      </c>
      <c r="P149">
        <f t="shared" si="18"/>
        <v>1.2048192771084338E-8</v>
      </c>
      <c r="Q149">
        <f t="shared" si="19"/>
        <v>1.2048192771084338E-8</v>
      </c>
      <c r="S149">
        <f t="shared" si="20"/>
        <v>1.2048192771084338E-8</v>
      </c>
      <c r="T149">
        <f t="shared" si="21"/>
        <v>1.2048192771084338E-8</v>
      </c>
      <c r="U149">
        <f t="shared" si="22"/>
        <v>1</v>
      </c>
      <c r="V149" t="e">
        <f t="shared" si="23"/>
        <v>#DIV/0!</v>
      </c>
    </row>
    <row r="150" spans="1:24" x14ac:dyDescent="0.25">
      <c r="A150" t="s">
        <v>174</v>
      </c>
      <c r="B150" t="s">
        <v>158</v>
      </c>
      <c r="C150" t="s">
        <v>37</v>
      </c>
      <c r="D150" t="s">
        <v>20</v>
      </c>
      <c r="E150">
        <v>36</v>
      </c>
      <c r="F150">
        <v>6</v>
      </c>
      <c r="G150">
        <v>0</v>
      </c>
      <c r="I150">
        <v>1E-10</v>
      </c>
      <c r="J150">
        <v>1E-10</v>
      </c>
      <c r="K150">
        <v>1E-10</v>
      </c>
      <c r="L150">
        <v>1E-10</v>
      </c>
      <c r="N150">
        <f t="shared" si="16"/>
        <v>1.2048192771084338E-8</v>
      </c>
      <c r="O150">
        <f t="shared" si="17"/>
        <v>1.2048192771084338E-8</v>
      </c>
      <c r="P150">
        <f t="shared" si="18"/>
        <v>1.2048192771084338E-8</v>
      </c>
      <c r="Q150">
        <f t="shared" si="19"/>
        <v>1.2048192771084338E-8</v>
      </c>
      <c r="S150">
        <f t="shared" si="20"/>
        <v>1.2048192771084338E-8</v>
      </c>
      <c r="T150">
        <f t="shared" si="21"/>
        <v>1.2048192771084338E-8</v>
      </c>
      <c r="U150">
        <f t="shared" si="22"/>
        <v>1</v>
      </c>
      <c r="V150" t="e">
        <f t="shared" si="23"/>
        <v>#DIV/0!</v>
      </c>
    </row>
    <row r="151" spans="1:24" x14ac:dyDescent="0.25">
      <c r="A151" t="s">
        <v>175</v>
      </c>
      <c r="B151" t="s">
        <v>158</v>
      </c>
      <c r="C151" t="s">
        <v>37</v>
      </c>
      <c r="D151" t="s">
        <v>20</v>
      </c>
      <c r="E151">
        <v>36</v>
      </c>
      <c r="F151">
        <v>4</v>
      </c>
      <c r="G151">
        <v>0</v>
      </c>
      <c r="I151">
        <v>1E-10</v>
      </c>
      <c r="J151">
        <v>1E-10</v>
      </c>
      <c r="K151">
        <v>1E-10</v>
      </c>
      <c r="L151">
        <v>1E-10</v>
      </c>
      <c r="N151">
        <f t="shared" si="16"/>
        <v>1.2048192771084338E-8</v>
      </c>
      <c r="O151">
        <f t="shared" si="17"/>
        <v>1.2048192771084338E-8</v>
      </c>
      <c r="P151">
        <f t="shared" si="18"/>
        <v>1.2048192771084338E-8</v>
      </c>
      <c r="Q151">
        <f t="shared" si="19"/>
        <v>1.2048192771084338E-8</v>
      </c>
      <c r="S151">
        <f t="shared" si="20"/>
        <v>1.2048192771084338E-8</v>
      </c>
      <c r="T151">
        <f t="shared" si="21"/>
        <v>1.2048192771084338E-8</v>
      </c>
      <c r="U151">
        <f t="shared" si="22"/>
        <v>1</v>
      </c>
      <c r="V151" t="e">
        <f t="shared" si="23"/>
        <v>#DIV/0!</v>
      </c>
    </row>
    <row r="152" spans="1:24" x14ac:dyDescent="0.25">
      <c r="A152" t="s">
        <v>176</v>
      </c>
      <c r="B152" t="s">
        <v>158</v>
      </c>
      <c r="C152" t="s">
        <v>37</v>
      </c>
      <c r="D152" t="s">
        <v>20</v>
      </c>
      <c r="E152">
        <v>30</v>
      </c>
      <c r="F152">
        <v>0</v>
      </c>
      <c r="G152">
        <v>0</v>
      </c>
      <c r="I152">
        <v>1E-10</v>
      </c>
      <c r="J152">
        <v>1E-10</v>
      </c>
      <c r="K152">
        <v>1E-10</v>
      </c>
      <c r="L152">
        <v>1E-10</v>
      </c>
      <c r="N152">
        <f t="shared" si="16"/>
        <v>1.2048192771084338E-8</v>
      </c>
      <c r="O152">
        <f t="shared" si="17"/>
        <v>1.2048192771084338E-8</v>
      </c>
      <c r="P152">
        <f t="shared" si="18"/>
        <v>1.2048192771084338E-8</v>
      </c>
      <c r="Q152">
        <f t="shared" si="19"/>
        <v>1.2048192771084338E-8</v>
      </c>
      <c r="S152">
        <f t="shared" si="20"/>
        <v>1.2048192771084338E-8</v>
      </c>
      <c r="T152">
        <f t="shared" si="21"/>
        <v>1.2048192771084338E-8</v>
      </c>
      <c r="U152">
        <f t="shared" si="22"/>
        <v>1</v>
      </c>
      <c r="V152" t="e">
        <f t="shared" si="23"/>
        <v>#DIV/0!</v>
      </c>
    </row>
    <row r="153" spans="1:24" x14ac:dyDescent="0.25">
      <c r="A153" t="s">
        <v>177</v>
      </c>
      <c r="B153" t="s">
        <v>158</v>
      </c>
      <c r="C153" t="s">
        <v>37</v>
      </c>
      <c r="D153" t="s">
        <v>20</v>
      </c>
      <c r="E153">
        <v>31</v>
      </c>
      <c r="F153">
        <v>0</v>
      </c>
      <c r="G153">
        <v>0</v>
      </c>
      <c r="I153">
        <v>1E-10</v>
      </c>
      <c r="J153">
        <v>1E-10</v>
      </c>
      <c r="K153">
        <v>1E-10</v>
      </c>
      <c r="L153">
        <v>1E-10</v>
      </c>
      <c r="N153">
        <f t="shared" si="16"/>
        <v>1.2048192771084338E-8</v>
      </c>
      <c r="O153">
        <f t="shared" si="17"/>
        <v>1.2048192771084338E-8</v>
      </c>
      <c r="P153">
        <f t="shared" si="18"/>
        <v>1.2048192771084338E-8</v>
      </c>
      <c r="Q153">
        <f t="shared" si="19"/>
        <v>1.2048192771084338E-8</v>
      </c>
      <c r="S153">
        <f t="shared" si="20"/>
        <v>1.2048192771084338E-8</v>
      </c>
      <c r="T153">
        <f t="shared" si="21"/>
        <v>1.2048192771084338E-8</v>
      </c>
      <c r="U153">
        <f t="shared" si="22"/>
        <v>1</v>
      </c>
      <c r="V153" t="e">
        <f t="shared" si="23"/>
        <v>#DIV/0!</v>
      </c>
    </row>
    <row r="154" spans="1:24" x14ac:dyDescent="0.25">
      <c r="A154" t="s">
        <v>178</v>
      </c>
      <c r="B154" t="s">
        <v>158</v>
      </c>
      <c r="C154" t="s">
        <v>37</v>
      </c>
      <c r="D154" t="s">
        <v>20</v>
      </c>
      <c r="E154">
        <v>31</v>
      </c>
      <c r="F154">
        <v>1</v>
      </c>
      <c r="G154">
        <v>0</v>
      </c>
      <c r="I154">
        <v>1E-10</v>
      </c>
      <c r="J154">
        <v>1E-10</v>
      </c>
      <c r="K154">
        <v>1E-10</v>
      </c>
      <c r="L154">
        <v>1E-10</v>
      </c>
      <c r="N154">
        <f t="shared" si="16"/>
        <v>1.2048192771084338E-8</v>
      </c>
      <c r="O154">
        <f t="shared" si="17"/>
        <v>1.2048192771084338E-8</v>
      </c>
      <c r="P154">
        <f t="shared" si="18"/>
        <v>1.2048192771084338E-8</v>
      </c>
      <c r="Q154">
        <f t="shared" si="19"/>
        <v>1.2048192771084338E-8</v>
      </c>
      <c r="S154">
        <f t="shared" si="20"/>
        <v>1.2048192771084338E-8</v>
      </c>
      <c r="T154">
        <f t="shared" si="21"/>
        <v>1.2048192771084338E-8</v>
      </c>
      <c r="U154">
        <f t="shared" si="22"/>
        <v>1</v>
      </c>
      <c r="V154" t="e">
        <f t="shared" si="23"/>
        <v>#DIV/0!</v>
      </c>
    </row>
    <row r="155" spans="1:24" x14ac:dyDescent="0.25">
      <c r="A155" t="s">
        <v>179</v>
      </c>
      <c r="B155" t="s">
        <v>158</v>
      </c>
      <c r="C155" t="s">
        <v>37</v>
      </c>
      <c r="D155" t="s">
        <v>20</v>
      </c>
      <c r="E155">
        <v>32</v>
      </c>
      <c r="F155">
        <v>0</v>
      </c>
      <c r="G155">
        <v>0</v>
      </c>
      <c r="I155">
        <v>0.20911300182342499</v>
      </c>
      <c r="J155">
        <v>0.13623100519180301</v>
      </c>
      <c r="K155">
        <v>1E-10</v>
      </c>
      <c r="L155">
        <v>0.109504997730255</v>
      </c>
      <c r="N155">
        <f t="shared" si="16"/>
        <v>25.194337569087349</v>
      </c>
      <c r="O155">
        <f t="shared" si="17"/>
        <v>16.413374119494339</v>
      </c>
      <c r="P155">
        <f t="shared" si="18"/>
        <v>1.2048192771084338E-8</v>
      </c>
      <c r="Q155">
        <f t="shared" si="19"/>
        <v>13.193373220512651</v>
      </c>
      <c r="S155">
        <f t="shared" si="20"/>
        <v>20.803855844290844</v>
      </c>
      <c r="T155">
        <f t="shared" si="21"/>
        <v>6.5966866162804223</v>
      </c>
      <c r="U155">
        <f t="shared" si="22"/>
        <v>0.31708961385111389</v>
      </c>
      <c r="V155">
        <f t="shared" si="23"/>
        <v>0.21485644144923743</v>
      </c>
      <c r="X155" s="24"/>
    </row>
    <row r="156" spans="1:24" x14ac:dyDescent="0.25">
      <c r="A156" t="s">
        <v>180</v>
      </c>
      <c r="B156" t="s">
        <v>158</v>
      </c>
      <c r="C156" t="s">
        <v>37</v>
      </c>
      <c r="D156" t="s">
        <v>20</v>
      </c>
      <c r="E156">
        <v>33</v>
      </c>
      <c r="F156">
        <v>0</v>
      </c>
      <c r="G156">
        <v>0</v>
      </c>
      <c r="I156">
        <v>1E-10</v>
      </c>
      <c r="J156">
        <v>1E-10</v>
      </c>
      <c r="K156">
        <v>1E-10</v>
      </c>
      <c r="L156">
        <v>1E-10</v>
      </c>
      <c r="N156">
        <f t="shared" si="16"/>
        <v>1.2048192771084338E-8</v>
      </c>
      <c r="O156">
        <f t="shared" si="17"/>
        <v>1.2048192771084338E-8</v>
      </c>
      <c r="P156">
        <f t="shared" si="18"/>
        <v>1.2048192771084338E-8</v>
      </c>
      <c r="Q156">
        <f t="shared" si="19"/>
        <v>1.2048192771084338E-8</v>
      </c>
      <c r="S156">
        <f t="shared" si="20"/>
        <v>1.2048192771084338E-8</v>
      </c>
      <c r="T156">
        <f t="shared" si="21"/>
        <v>1.2048192771084338E-8</v>
      </c>
      <c r="U156">
        <f t="shared" si="22"/>
        <v>1</v>
      </c>
      <c r="V156" t="e">
        <f t="shared" si="23"/>
        <v>#DIV/0!</v>
      </c>
    </row>
    <row r="157" spans="1:24" x14ac:dyDescent="0.25">
      <c r="A157" t="s">
        <v>181</v>
      </c>
      <c r="B157" t="s">
        <v>158</v>
      </c>
      <c r="C157" t="s">
        <v>37</v>
      </c>
      <c r="D157" t="s">
        <v>20</v>
      </c>
      <c r="E157">
        <v>33</v>
      </c>
      <c r="F157">
        <v>1</v>
      </c>
      <c r="G157">
        <v>0</v>
      </c>
      <c r="I157">
        <v>1E-10</v>
      </c>
      <c r="J157">
        <v>1E-10</v>
      </c>
      <c r="K157">
        <v>1E-10</v>
      </c>
      <c r="L157">
        <v>1E-10</v>
      </c>
      <c r="N157">
        <f t="shared" si="16"/>
        <v>1.2048192771084338E-8</v>
      </c>
      <c r="O157">
        <f t="shared" si="17"/>
        <v>1.2048192771084338E-8</v>
      </c>
      <c r="P157">
        <f t="shared" si="18"/>
        <v>1.2048192771084338E-8</v>
      </c>
      <c r="Q157">
        <f t="shared" si="19"/>
        <v>1.2048192771084338E-8</v>
      </c>
      <c r="S157">
        <f t="shared" si="20"/>
        <v>1.2048192771084338E-8</v>
      </c>
      <c r="T157">
        <f t="shared" si="21"/>
        <v>1.2048192771084338E-8</v>
      </c>
      <c r="U157">
        <f t="shared" si="22"/>
        <v>1</v>
      </c>
      <c r="V157" t="e">
        <f t="shared" si="23"/>
        <v>#DIV/0!</v>
      </c>
    </row>
    <row r="158" spans="1:24" x14ac:dyDescent="0.25">
      <c r="A158" t="s">
        <v>182</v>
      </c>
      <c r="B158" t="s">
        <v>158</v>
      </c>
      <c r="C158" t="s">
        <v>37</v>
      </c>
      <c r="D158" t="s">
        <v>20</v>
      </c>
      <c r="E158">
        <v>33</v>
      </c>
      <c r="F158">
        <v>2</v>
      </c>
      <c r="G158">
        <v>0</v>
      </c>
      <c r="I158">
        <v>1E-10</v>
      </c>
      <c r="J158">
        <v>1E-10</v>
      </c>
      <c r="K158">
        <v>1E-10</v>
      </c>
      <c r="L158">
        <v>1E-10</v>
      </c>
      <c r="N158">
        <f t="shared" si="16"/>
        <v>1.2048192771084338E-8</v>
      </c>
      <c r="O158">
        <f t="shared" si="17"/>
        <v>1.2048192771084338E-8</v>
      </c>
      <c r="P158">
        <f t="shared" si="18"/>
        <v>1.2048192771084338E-8</v>
      </c>
      <c r="Q158">
        <f t="shared" si="19"/>
        <v>1.2048192771084338E-8</v>
      </c>
      <c r="S158">
        <f t="shared" si="20"/>
        <v>1.2048192771084338E-8</v>
      </c>
      <c r="T158">
        <f t="shared" si="21"/>
        <v>1.2048192771084338E-8</v>
      </c>
      <c r="U158">
        <f t="shared" si="22"/>
        <v>1</v>
      </c>
      <c r="V158" t="e">
        <f t="shared" si="23"/>
        <v>#DIV/0!</v>
      </c>
    </row>
    <row r="159" spans="1:24" x14ac:dyDescent="0.25">
      <c r="A159" t="s">
        <v>183</v>
      </c>
      <c r="B159" t="s">
        <v>158</v>
      </c>
      <c r="C159" t="s">
        <v>37</v>
      </c>
      <c r="D159" t="s">
        <v>20</v>
      </c>
      <c r="E159">
        <v>35</v>
      </c>
      <c r="F159">
        <v>3</v>
      </c>
      <c r="G159">
        <v>0</v>
      </c>
      <c r="I159">
        <v>1E-10</v>
      </c>
      <c r="J159">
        <v>1E-10</v>
      </c>
      <c r="K159">
        <v>1E-10</v>
      </c>
      <c r="L159">
        <v>1E-10</v>
      </c>
      <c r="N159">
        <f t="shared" si="16"/>
        <v>1.2048192771084338E-8</v>
      </c>
      <c r="O159">
        <f t="shared" si="17"/>
        <v>1.2048192771084338E-8</v>
      </c>
      <c r="P159">
        <f t="shared" si="18"/>
        <v>1.2048192771084338E-8</v>
      </c>
      <c r="Q159">
        <f t="shared" si="19"/>
        <v>1.2048192771084338E-8</v>
      </c>
      <c r="S159">
        <f t="shared" si="20"/>
        <v>1.2048192771084338E-8</v>
      </c>
      <c r="T159">
        <f t="shared" si="21"/>
        <v>1.2048192771084338E-8</v>
      </c>
      <c r="U159">
        <f t="shared" si="22"/>
        <v>1</v>
      </c>
      <c r="V159" t="e">
        <f t="shared" si="23"/>
        <v>#DIV/0!</v>
      </c>
    </row>
    <row r="160" spans="1:24" x14ac:dyDescent="0.25">
      <c r="A160" t="s">
        <v>184</v>
      </c>
      <c r="B160" t="s">
        <v>158</v>
      </c>
      <c r="C160" t="s">
        <v>37</v>
      </c>
      <c r="D160" t="s">
        <v>20</v>
      </c>
      <c r="E160">
        <v>35</v>
      </c>
      <c r="F160">
        <v>4</v>
      </c>
      <c r="G160">
        <v>0</v>
      </c>
      <c r="I160">
        <v>1E-10</v>
      </c>
      <c r="J160">
        <v>1E-10</v>
      </c>
      <c r="K160">
        <v>1E-10</v>
      </c>
      <c r="L160">
        <v>1E-10</v>
      </c>
      <c r="N160">
        <f t="shared" si="16"/>
        <v>1.2048192771084338E-8</v>
      </c>
      <c r="O160">
        <f t="shared" si="17"/>
        <v>1.2048192771084338E-8</v>
      </c>
      <c r="P160">
        <f t="shared" si="18"/>
        <v>1.2048192771084338E-8</v>
      </c>
      <c r="Q160">
        <f t="shared" si="19"/>
        <v>1.2048192771084338E-8</v>
      </c>
      <c r="S160">
        <f t="shared" si="20"/>
        <v>1.2048192771084338E-8</v>
      </c>
      <c r="T160">
        <f t="shared" si="21"/>
        <v>1.2048192771084338E-8</v>
      </c>
      <c r="U160">
        <f t="shared" si="22"/>
        <v>1</v>
      </c>
      <c r="V160" t="e">
        <f t="shared" si="23"/>
        <v>#DIV/0!</v>
      </c>
    </row>
    <row r="161" spans="1:26" x14ac:dyDescent="0.25">
      <c r="A161" t="s">
        <v>185</v>
      </c>
      <c r="B161" t="s">
        <v>158</v>
      </c>
      <c r="C161" t="s">
        <v>37</v>
      </c>
      <c r="D161" t="s">
        <v>20</v>
      </c>
      <c r="E161">
        <v>37</v>
      </c>
      <c r="F161">
        <v>5</v>
      </c>
      <c r="G161">
        <v>0</v>
      </c>
      <c r="I161">
        <v>1E-10</v>
      </c>
      <c r="J161">
        <v>1E-10</v>
      </c>
      <c r="K161">
        <v>1E-10</v>
      </c>
      <c r="L161">
        <v>1E-10</v>
      </c>
      <c r="N161">
        <f t="shared" si="16"/>
        <v>1.2048192771084338E-8</v>
      </c>
      <c r="O161">
        <f t="shared" si="17"/>
        <v>1.2048192771084338E-8</v>
      </c>
      <c r="P161">
        <f t="shared" si="18"/>
        <v>1.2048192771084338E-8</v>
      </c>
      <c r="Q161">
        <f t="shared" si="19"/>
        <v>1.2048192771084338E-8</v>
      </c>
      <c r="S161">
        <f t="shared" si="20"/>
        <v>1.2048192771084338E-8</v>
      </c>
      <c r="T161">
        <f t="shared" si="21"/>
        <v>1.2048192771084338E-8</v>
      </c>
      <c r="U161">
        <f t="shared" si="22"/>
        <v>1</v>
      </c>
      <c r="V161" t="e">
        <f t="shared" si="23"/>
        <v>#DIV/0!</v>
      </c>
    </row>
    <row r="162" spans="1:26" x14ac:dyDescent="0.25">
      <c r="A162" t="s">
        <v>186</v>
      </c>
      <c r="B162" t="s">
        <v>158</v>
      </c>
      <c r="C162" t="s">
        <v>37</v>
      </c>
      <c r="D162" t="s">
        <v>20</v>
      </c>
      <c r="E162">
        <v>37</v>
      </c>
      <c r="F162">
        <v>6</v>
      </c>
      <c r="G162">
        <v>0</v>
      </c>
      <c r="I162">
        <v>1E-10</v>
      </c>
      <c r="J162">
        <v>1E-10</v>
      </c>
      <c r="K162">
        <v>1E-10</v>
      </c>
      <c r="L162">
        <v>1E-10</v>
      </c>
      <c r="N162">
        <f t="shared" si="16"/>
        <v>1.2048192771084338E-8</v>
      </c>
      <c r="O162">
        <f t="shared" si="17"/>
        <v>1.2048192771084338E-8</v>
      </c>
      <c r="P162">
        <f t="shared" si="18"/>
        <v>1.2048192771084338E-8</v>
      </c>
      <c r="Q162">
        <f t="shared" si="19"/>
        <v>1.2048192771084338E-8</v>
      </c>
      <c r="S162">
        <f t="shared" si="20"/>
        <v>1.2048192771084338E-8</v>
      </c>
      <c r="T162">
        <f t="shared" si="21"/>
        <v>1.2048192771084338E-8</v>
      </c>
      <c r="U162">
        <f t="shared" si="22"/>
        <v>1</v>
      </c>
      <c r="V162" t="e">
        <f t="shared" si="23"/>
        <v>#DIV/0!</v>
      </c>
    </row>
    <row r="163" spans="1:26" x14ac:dyDescent="0.25">
      <c r="A163" t="s">
        <v>187</v>
      </c>
      <c r="B163" t="s">
        <v>158</v>
      </c>
      <c r="C163" t="s">
        <v>37</v>
      </c>
      <c r="D163" t="s">
        <v>20</v>
      </c>
      <c r="E163">
        <v>31</v>
      </c>
      <c r="F163">
        <v>1</v>
      </c>
      <c r="G163">
        <v>0</v>
      </c>
      <c r="I163">
        <v>1E-10</v>
      </c>
      <c r="J163">
        <v>1E-10</v>
      </c>
      <c r="K163">
        <v>1E-10</v>
      </c>
      <c r="L163">
        <v>1E-10</v>
      </c>
      <c r="N163">
        <f t="shared" si="16"/>
        <v>1.2048192771084338E-8</v>
      </c>
      <c r="O163">
        <f t="shared" si="17"/>
        <v>1.2048192771084338E-8</v>
      </c>
      <c r="P163">
        <f t="shared" si="18"/>
        <v>1.2048192771084338E-8</v>
      </c>
      <c r="Q163">
        <f t="shared" si="19"/>
        <v>1.2048192771084338E-8</v>
      </c>
      <c r="S163">
        <f t="shared" si="20"/>
        <v>1.2048192771084338E-8</v>
      </c>
      <c r="T163">
        <f t="shared" si="21"/>
        <v>1.2048192771084338E-8</v>
      </c>
      <c r="U163">
        <f t="shared" si="22"/>
        <v>1</v>
      </c>
      <c r="V163" t="e">
        <f t="shared" si="23"/>
        <v>#DIV/0!</v>
      </c>
    </row>
    <row r="164" spans="1:26" x14ac:dyDescent="0.25">
      <c r="A164" t="s">
        <v>188</v>
      </c>
      <c r="B164" t="s">
        <v>158</v>
      </c>
      <c r="C164" t="s">
        <v>37</v>
      </c>
      <c r="D164" t="s">
        <v>20</v>
      </c>
      <c r="E164">
        <v>32</v>
      </c>
      <c r="F164">
        <v>0</v>
      </c>
      <c r="G164">
        <v>0</v>
      </c>
      <c r="I164">
        <v>1.62217998504639</v>
      </c>
      <c r="J164">
        <v>2.12146997451782</v>
      </c>
      <c r="K164">
        <v>1E-10</v>
      </c>
      <c r="L164">
        <v>0.49098700284957902</v>
      </c>
      <c r="N164">
        <f t="shared" si="16"/>
        <v>195.44337169233614</v>
      </c>
      <c r="O164">
        <f t="shared" si="17"/>
        <v>255.59879211058072</v>
      </c>
      <c r="P164">
        <f t="shared" si="18"/>
        <v>1.2048192771084338E-8</v>
      </c>
      <c r="Q164">
        <f t="shared" si="19"/>
        <v>59.15506058428663</v>
      </c>
      <c r="S164">
        <f t="shared" si="20"/>
        <v>225.52108190145844</v>
      </c>
      <c r="T164">
        <f t="shared" si="21"/>
        <v>29.57753029816741</v>
      </c>
      <c r="U164">
        <f t="shared" si="22"/>
        <v>0.13115195284089373</v>
      </c>
      <c r="V164">
        <f t="shared" si="23"/>
        <v>4.3356510248918831E-2</v>
      </c>
      <c r="X164" s="25"/>
      <c r="Z164" s="13"/>
    </row>
    <row r="165" spans="1:26" x14ac:dyDescent="0.25">
      <c r="A165" t="s">
        <v>189</v>
      </c>
      <c r="B165" t="s">
        <v>158</v>
      </c>
      <c r="C165" t="s">
        <v>37</v>
      </c>
      <c r="D165" t="s">
        <v>20</v>
      </c>
      <c r="E165">
        <v>32</v>
      </c>
      <c r="F165">
        <v>1</v>
      </c>
      <c r="G165">
        <v>0</v>
      </c>
      <c r="I165">
        <v>0.93870002031326305</v>
      </c>
      <c r="J165">
        <v>1.0131800174713099</v>
      </c>
      <c r="K165">
        <v>0.81538599729537997</v>
      </c>
      <c r="L165">
        <v>1.0954500436782799</v>
      </c>
      <c r="N165">
        <f t="shared" si="16"/>
        <v>113.09638798954977</v>
      </c>
      <c r="O165">
        <f t="shared" si="17"/>
        <v>122.06988162304938</v>
      </c>
      <c r="P165">
        <f t="shared" si="18"/>
        <v>98.239276782575899</v>
      </c>
      <c r="Q165">
        <f t="shared" si="19"/>
        <v>131.98193297328675</v>
      </c>
      <c r="S165">
        <f t="shared" si="20"/>
        <v>117.58313480629957</v>
      </c>
      <c r="T165">
        <f t="shared" si="21"/>
        <v>115.11060487793132</v>
      </c>
      <c r="U165">
        <f t="shared" si="22"/>
        <v>0.9789720699959108</v>
      </c>
      <c r="V165">
        <f t="shared" si="23"/>
        <v>0.90035131446203343</v>
      </c>
    </row>
    <row r="166" spans="1:26" x14ac:dyDescent="0.25">
      <c r="A166" t="s">
        <v>190</v>
      </c>
      <c r="B166" t="s">
        <v>158</v>
      </c>
      <c r="C166" t="s">
        <v>37</v>
      </c>
      <c r="D166" t="s">
        <v>20</v>
      </c>
      <c r="E166">
        <v>32</v>
      </c>
      <c r="F166">
        <v>2</v>
      </c>
      <c r="G166">
        <v>0</v>
      </c>
      <c r="I166">
        <v>1E-10</v>
      </c>
      <c r="J166">
        <v>1E-10</v>
      </c>
      <c r="K166">
        <v>1E-10</v>
      </c>
      <c r="L166">
        <v>1E-10</v>
      </c>
      <c r="N166">
        <f t="shared" si="16"/>
        <v>1.2048192771084338E-8</v>
      </c>
      <c r="O166">
        <f t="shared" si="17"/>
        <v>1.2048192771084338E-8</v>
      </c>
      <c r="P166">
        <f t="shared" si="18"/>
        <v>1.2048192771084338E-8</v>
      </c>
      <c r="Q166">
        <f t="shared" si="19"/>
        <v>1.2048192771084338E-8</v>
      </c>
      <c r="S166">
        <f t="shared" si="20"/>
        <v>1.2048192771084338E-8</v>
      </c>
      <c r="T166">
        <f t="shared" si="21"/>
        <v>1.2048192771084338E-8</v>
      </c>
      <c r="U166">
        <f t="shared" si="22"/>
        <v>1</v>
      </c>
      <c r="V166" t="e">
        <f t="shared" si="23"/>
        <v>#DIV/0!</v>
      </c>
    </row>
    <row r="167" spans="1:26" x14ac:dyDescent="0.25">
      <c r="A167" t="s">
        <v>191</v>
      </c>
      <c r="B167" t="s">
        <v>158</v>
      </c>
      <c r="C167" t="s">
        <v>37</v>
      </c>
      <c r="D167" t="s">
        <v>20</v>
      </c>
      <c r="E167">
        <v>33</v>
      </c>
      <c r="F167">
        <v>1</v>
      </c>
      <c r="G167">
        <v>0</v>
      </c>
      <c r="I167">
        <v>1E-10</v>
      </c>
      <c r="J167">
        <v>1E-10</v>
      </c>
      <c r="K167">
        <v>1E-10</v>
      </c>
      <c r="L167">
        <v>1E-10</v>
      </c>
      <c r="N167">
        <f t="shared" si="16"/>
        <v>1.2048192771084338E-8</v>
      </c>
      <c r="O167">
        <f t="shared" si="17"/>
        <v>1.2048192771084338E-8</v>
      </c>
      <c r="P167">
        <f t="shared" si="18"/>
        <v>1.2048192771084338E-8</v>
      </c>
      <c r="Q167">
        <f t="shared" si="19"/>
        <v>1.2048192771084338E-8</v>
      </c>
      <c r="S167">
        <f t="shared" si="20"/>
        <v>1.2048192771084338E-8</v>
      </c>
      <c r="T167">
        <f t="shared" si="21"/>
        <v>1.2048192771084338E-8</v>
      </c>
      <c r="U167">
        <f t="shared" si="22"/>
        <v>1</v>
      </c>
      <c r="V167" t="e">
        <f t="shared" si="23"/>
        <v>#DIV/0!</v>
      </c>
    </row>
    <row r="168" spans="1:26" x14ac:dyDescent="0.25">
      <c r="A168" t="s">
        <v>192</v>
      </c>
      <c r="B168" t="s">
        <v>158</v>
      </c>
      <c r="C168" t="s">
        <v>37</v>
      </c>
      <c r="D168" t="s">
        <v>20</v>
      </c>
      <c r="E168">
        <v>33</v>
      </c>
      <c r="F168">
        <v>2</v>
      </c>
      <c r="G168">
        <v>0</v>
      </c>
      <c r="I168">
        <v>1E-10</v>
      </c>
      <c r="J168">
        <v>1E-10</v>
      </c>
      <c r="K168">
        <v>1E-10</v>
      </c>
      <c r="L168">
        <v>1E-10</v>
      </c>
      <c r="N168">
        <f t="shared" si="16"/>
        <v>1.2048192771084338E-8</v>
      </c>
      <c r="O168">
        <f t="shared" si="17"/>
        <v>1.2048192771084338E-8</v>
      </c>
      <c r="P168">
        <f t="shared" si="18"/>
        <v>1.2048192771084338E-8</v>
      </c>
      <c r="Q168">
        <f t="shared" si="19"/>
        <v>1.2048192771084338E-8</v>
      </c>
      <c r="S168">
        <f t="shared" si="20"/>
        <v>1.2048192771084338E-8</v>
      </c>
      <c r="T168">
        <f t="shared" si="21"/>
        <v>1.2048192771084338E-8</v>
      </c>
      <c r="U168">
        <f t="shared" si="22"/>
        <v>1</v>
      </c>
      <c r="V168" t="e">
        <f t="shared" si="23"/>
        <v>#DIV/0!</v>
      </c>
    </row>
    <row r="169" spans="1:26" x14ac:dyDescent="0.25">
      <c r="A169" t="s">
        <v>193</v>
      </c>
      <c r="B169" t="s">
        <v>158</v>
      </c>
      <c r="C169" t="s">
        <v>37</v>
      </c>
      <c r="D169" t="s">
        <v>20</v>
      </c>
      <c r="E169">
        <v>34</v>
      </c>
      <c r="F169">
        <v>1</v>
      </c>
      <c r="G169">
        <v>0</v>
      </c>
      <c r="I169">
        <v>2.31497001647949</v>
      </c>
      <c r="J169">
        <v>2.9398601055145299</v>
      </c>
      <c r="K169">
        <v>1.1415699720382699</v>
      </c>
      <c r="L169">
        <v>1.3929799795150799</v>
      </c>
      <c r="N169">
        <f t="shared" si="16"/>
        <v>278.91205017825177</v>
      </c>
      <c r="O169">
        <f t="shared" si="17"/>
        <v>354.20001271259395</v>
      </c>
      <c r="P169">
        <f t="shared" si="18"/>
        <v>137.53855084798434</v>
      </c>
      <c r="Q169">
        <f t="shared" si="19"/>
        <v>167.82891319458793</v>
      </c>
      <c r="S169">
        <f t="shared" si="20"/>
        <v>316.55603144542283</v>
      </c>
      <c r="T169">
        <f t="shared" si="21"/>
        <v>152.68373202128612</v>
      </c>
      <c r="U169">
        <f t="shared" si="22"/>
        <v>0.48232766668232063</v>
      </c>
      <c r="V169">
        <f t="shared" si="23"/>
        <v>5.6192688661082846E-2</v>
      </c>
      <c r="X169" s="24"/>
      <c r="Z169" s="13"/>
    </row>
    <row r="170" spans="1:26" x14ac:dyDescent="0.25">
      <c r="A170" t="s">
        <v>194</v>
      </c>
      <c r="B170" t="s">
        <v>158</v>
      </c>
      <c r="C170" t="s">
        <v>37</v>
      </c>
      <c r="D170" t="s">
        <v>20</v>
      </c>
      <c r="E170">
        <v>34</v>
      </c>
      <c r="F170">
        <v>2</v>
      </c>
      <c r="G170">
        <v>0</v>
      </c>
      <c r="I170">
        <v>2.3256199359893799</v>
      </c>
      <c r="J170">
        <v>2.2757699489593501</v>
      </c>
      <c r="K170">
        <v>1.5806299448013299</v>
      </c>
      <c r="L170">
        <v>2.0517098903656001</v>
      </c>
      <c r="N170">
        <f t="shared" si="16"/>
        <v>280.19517301076866</v>
      </c>
      <c r="O170">
        <f t="shared" si="17"/>
        <v>274.18915047703013</v>
      </c>
      <c r="P170">
        <f t="shared" si="18"/>
        <v>190.43734274714816</v>
      </c>
      <c r="Q170">
        <f t="shared" si="19"/>
        <v>247.19396269465062</v>
      </c>
      <c r="S170">
        <f t="shared" si="20"/>
        <v>277.19216174389942</v>
      </c>
      <c r="T170">
        <f t="shared" si="21"/>
        <v>218.81565272089938</v>
      </c>
      <c r="U170">
        <f t="shared" si="22"/>
        <v>0.78940057808368091</v>
      </c>
      <c r="V170">
        <f t="shared" si="23"/>
        <v>0.17742922848463971</v>
      </c>
    </row>
    <row r="171" spans="1:26" x14ac:dyDescent="0.25">
      <c r="A171" t="s">
        <v>195</v>
      </c>
      <c r="B171" t="s">
        <v>158</v>
      </c>
      <c r="C171" t="s">
        <v>37</v>
      </c>
      <c r="D171" t="s">
        <v>20</v>
      </c>
      <c r="E171">
        <v>34</v>
      </c>
      <c r="F171">
        <v>3</v>
      </c>
      <c r="G171">
        <v>0</v>
      </c>
      <c r="I171">
        <v>1E-10</v>
      </c>
      <c r="J171">
        <v>1E-10</v>
      </c>
      <c r="K171">
        <v>1E-10</v>
      </c>
      <c r="L171">
        <v>1E-10</v>
      </c>
      <c r="N171">
        <f t="shared" si="16"/>
        <v>1.2048192771084338E-8</v>
      </c>
      <c r="O171">
        <f t="shared" si="17"/>
        <v>1.2048192771084338E-8</v>
      </c>
      <c r="P171">
        <f t="shared" si="18"/>
        <v>1.2048192771084338E-8</v>
      </c>
      <c r="Q171">
        <f t="shared" si="19"/>
        <v>1.2048192771084338E-8</v>
      </c>
      <c r="S171">
        <f t="shared" si="20"/>
        <v>1.2048192771084338E-8</v>
      </c>
      <c r="T171">
        <f t="shared" si="21"/>
        <v>1.2048192771084338E-8</v>
      </c>
      <c r="U171">
        <f t="shared" si="22"/>
        <v>1</v>
      </c>
      <c r="V171" t="e">
        <f t="shared" si="23"/>
        <v>#DIV/0!</v>
      </c>
    </row>
    <row r="172" spans="1:26" x14ac:dyDescent="0.25">
      <c r="A172" t="s">
        <v>196</v>
      </c>
      <c r="B172" t="s">
        <v>158</v>
      </c>
      <c r="C172" t="s">
        <v>37</v>
      </c>
      <c r="D172" t="s">
        <v>20</v>
      </c>
      <c r="E172">
        <v>35</v>
      </c>
      <c r="F172">
        <v>1</v>
      </c>
      <c r="G172">
        <v>0</v>
      </c>
      <c r="I172">
        <v>1E-10</v>
      </c>
      <c r="J172">
        <v>1E-10</v>
      </c>
      <c r="K172">
        <v>1E-10</v>
      </c>
      <c r="L172">
        <v>1E-10</v>
      </c>
      <c r="N172">
        <f t="shared" si="16"/>
        <v>1.2048192771084338E-8</v>
      </c>
      <c r="O172">
        <f t="shared" si="17"/>
        <v>1.2048192771084338E-8</v>
      </c>
      <c r="P172">
        <f t="shared" si="18"/>
        <v>1.2048192771084338E-8</v>
      </c>
      <c r="Q172">
        <f t="shared" si="19"/>
        <v>1.2048192771084338E-8</v>
      </c>
      <c r="S172">
        <f t="shared" si="20"/>
        <v>1.2048192771084338E-8</v>
      </c>
      <c r="T172">
        <f t="shared" si="21"/>
        <v>1.2048192771084338E-8</v>
      </c>
      <c r="U172">
        <f t="shared" si="22"/>
        <v>1</v>
      </c>
      <c r="V172" t="e">
        <f t="shared" si="23"/>
        <v>#DIV/0!</v>
      </c>
    </row>
    <row r="173" spans="1:26" x14ac:dyDescent="0.25">
      <c r="A173" t="s">
        <v>197</v>
      </c>
      <c r="B173" t="s">
        <v>158</v>
      </c>
      <c r="C173" t="s">
        <v>37</v>
      </c>
      <c r="D173" t="s">
        <v>20</v>
      </c>
      <c r="E173">
        <v>35</v>
      </c>
      <c r="F173">
        <v>2</v>
      </c>
      <c r="G173">
        <v>0</v>
      </c>
      <c r="I173">
        <v>1E-10</v>
      </c>
      <c r="J173">
        <v>1E-10</v>
      </c>
      <c r="K173">
        <v>1E-10</v>
      </c>
      <c r="L173">
        <v>1E-10</v>
      </c>
      <c r="N173">
        <f t="shared" si="16"/>
        <v>1.2048192771084338E-8</v>
      </c>
      <c r="O173">
        <f t="shared" si="17"/>
        <v>1.2048192771084338E-8</v>
      </c>
      <c r="P173">
        <f t="shared" si="18"/>
        <v>1.2048192771084338E-8</v>
      </c>
      <c r="Q173">
        <f t="shared" si="19"/>
        <v>1.2048192771084338E-8</v>
      </c>
      <c r="S173">
        <f t="shared" si="20"/>
        <v>1.2048192771084338E-8</v>
      </c>
      <c r="T173">
        <f t="shared" si="21"/>
        <v>1.2048192771084338E-8</v>
      </c>
      <c r="U173">
        <f t="shared" si="22"/>
        <v>1</v>
      </c>
      <c r="V173" t="e">
        <f t="shared" si="23"/>
        <v>#DIV/0!</v>
      </c>
    </row>
    <row r="174" spans="1:26" x14ac:dyDescent="0.25">
      <c r="A174" t="s">
        <v>198</v>
      </c>
      <c r="B174" t="s">
        <v>158</v>
      </c>
      <c r="C174" t="s">
        <v>37</v>
      </c>
      <c r="D174" t="s">
        <v>20</v>
      </c>
      <c r="E174">
        <v>35</v>
      </c>
      <c r="F174">
        <v>3</v>
      </c>
      <c r="G174">
        <v>0</v>
      </c>
      <c r="I174">
        <v>1E-10</v>
      </c>
      <c r="J174">
        <v>1E-10</v>
      </c>
      <c r="K174">
        <v>1E-10</v>
      </c>
      <c r="L174">
        <v>1E-10</v>
      </c>
      <c r="N174">
        <f t="shared" si="16"/>
        <v>1.2048192771084338E-8</v>
      </c>
      <c r="O174">
        <f t="shared" si="17"/>
        <v>1.2048192771084338E-8</v>
      </c>
      <c r="P174">
        <f t="shared" si="18"/>
        <v>1.2048192771084338E-8</v>
      </c>
      <c r="Q174">
        <f t="shared" si="19"/>
        <v>1.2048192771084338E-8</v>
      </c>
      <c r="S174">
        <f t="shared" si="20"/>
        <v>1.2048192771084338E-8</v>
      </c>
      <c r="T174">
        <f t="shared" si="21"/>
        <v>1.2048192771084338E-8</v>
      </c>
      <c r="U174">
        <f t="shared" si="22"/>
        <v>1</v>
      </c>
      <c r="V174" t="e">
        <f t="shared" si="23"/>
        <v>#DIV/0!</v>
      </c>
    </row>
    <row r="175" spans="1:26" x14ac:dyDescent="0.25">
      <c r="A175" t="s">
        <v>199</v>
      </c>
      <c r="B175" t="s">
        <v>158</v>
      </c>
      <c r="C175" t="s">
        <v>37</v>
      </c>
      <c r="D175" t="s">
        <v>20</v>
      </c>
      <c r="E175">
        <v>36</v>
      </c>
      <c r="F175">
        <v>1</v>
      </c>
      <c r="G175">
        <v>0</v>
      </c>
      <c r="I175">
        <v>1E-10</v>
      </c>
      <c r="J175">
        <v>1E-10</v>
      </c>
      <c r="K175">
        <v>1E-10</v>
      </c>
      <c r="L175">
        <v>1E-10</v>
      </c>
      <c r="N175">
        <f t="shared" si="16"/>
        <v>1.2048192771084338E-8</v>
      </c>
      <c r="O175">
        <f t="shared" si="17"/>
        <v>1.2048192771084338E-8</v>
      </c>
      <c r="P175">
        <f t="shared" si="18"/>
        <v>1.2048192771084338E-8</v>
      </c>
      <c r="Q175">
        <f t="shared" si="19"/>
        <v>1.2048192771084338E-8</v>
      </c>
      <c r="S175">
        <f t="shared" si="20"/>
        <v>1.2048192771084338E-8</v>
      </c>
      <c r="T175">
        <f t="shared" si="21"/>
        <v>1.2048192771084338E-8</v>
      </c>
      <c r="U175">
        <f t="shared" si="22"/>
        <v>1</v>
      </c>
      <c r="V175" t="e">
        <f t="shared" si="23"/>
        <v>#DIV/0!</v>
      </c>
    </row>
    <row r="176" spans="1:26" x14ac:dyDescent="0.25">
      <c r="A176" t="s">
        <v>200</v>
      </c>
      <c r="B176" t="s">
        <v>158</v>
      </c>
      <c r="C176" t="s">
        <v>37</v>
      </c>
      <c r="D176" t="s">
        <v>20</v>
      </c>
      <c r="E176">
        <v>36</v>
      </c>
      <c r="F176">
        <v>2</v>
      </c>
      <c r="G176">
        <v>0</v>
      </c>
      <c r="I176">
        <v>0.16642500460147899</v>
      </c>
      <c r="J176">
        <v>0.27225801348686202</v>
      </c>
      <c r="K176">
        <v>1E-10</v>
      </c>
      <c r="L176">
        <v>1E-10</v>
      </c>
      <c r="N176">
        <f t="shared" si="16"/>
        <v>20.051205373672168</v>
      </c>
      <c r="O176">
        <f t="shared" si="17"/>
        <v>32.802170299621928</v>
      </c>
      <c r="P176">
        <f t="shared" si="18"/>
        <v>1.2048192771084338E-8</v>
      </c>
      <c r="Q176">
        <f t="shared" si="19"/>
        <v>1.2048192771084338E-8</v>
      </c>
      <c r="S176">
        <f t="shared" si="20"/>
        <v>26.426687836647048</v>
      </c>
      <c r="T176">
        <f t="shared" si="21"/>
        <v>1.2048192771084338E-8</v>
      </c>
      <c r="U176">
        <f t="shared" si="22"/>
        <v>4.5591005749788214E-10</v>
      </c>
      <c r="V176">
        <f t="shared" si="23"/>
        <v>5.3568545509364407E-2</v>
      </c>
      <c r="X176" s="25"/>
      <c r="Z176" s="13"/>
    </row>
    <row r="177" spans="1:26" x14ac:dyDescent="0.25">
      <c r="A177" t="s">
        <v>201</v>
      </c>
      <c r="B177" t="s">
        <v>158</v>
      </c>
      <c r="C177" t="s">
        <v>37</v>
      </c>
      <c r="D177" t="s">
        <v>20</v>
      </c>
      <c r="E177">
        <v>36</v>
      </c>
      <c r="F177">
        <v>3</v>
      </c>
      <c r="G177">
        <v>0</v>
      </c>
      <c r="I177">
        <v>0.325538009405136</v>
      </c>
      <c r="J177">
        <v>0.321718990802765</v>
      </c>
      <c r="K177">
        <v>1E-10</v>
      </c>
      <c r="L177">
        <v>0.19057500362396201</v>
      </c>
      <c r="N177">
        <f t="shared" si="16"/>
        <v>39.221446916281444</v>
      </c>
      <c r="O177">
        <f t="shared" si="17"/>
        <v>38.761324193104215</v>
      </c>
      <c r="P177">
        <f t="shared" si="18"/>
        <v>1.2048192771084338E-8</v>
      </c>
      <c r="Q177">
        <f t="shared" si="19"/>
        <v>22.960843810115904</v>
      </c>
      <c r="S177">
        <f t="shared" si="20"/>
        <v>38.991385554692826</v>
      </c>
      <c r="T177">
        <f t="shared" si="21"/>
        <v>11.480421911082049</v>
      </c>
      <c r="U177">
        <f t="shared" si="22"/>
        <v>0.29443482830274331</v>
      </c>
      <c r="V177">
        <f t="shared" si="23"/>
        <v>0.13883432245364868</v>
      </c>
      <c r="X177" s="23"/>
    </row>
    <row r="178" spans="1:26" x14ac:dyDescent="0.25">
      <c r="A178" t="s">
        <v>202</v>
      </c>
      <c r="B178" t="s">
        <v>158</v>
      </c>
      <c r="C178" t="s">
        <v>37</v>
      </c>
      <c r="D178" t="s">
        <v>20</v>
      </c>
      <c r="E178">
        <v>36</v>
      </c>
      <c r="F178">
        <v>4</v>
      </c>
      <c r="G178">
        <v>0</v>
      </c>
      <c r="I178">
        <v>1.2130000591278101</v>
      </c>
      <c r="J178">
        <v>1.4056099653244001</v>
      </c>
      <c r="K178">
        <v>1E-10</v>
      </c>
      <c r="L178">
        <v>1E-10</v>
      </c>
      <c r="N178">
        <f t="shared" si="16"/>
        <v>146.14458543708554</v>
      </c>
      <c r="O178">
        <f t="shared" si="17"/>
        <v>169.35059823185543</v>
      </c>
      <c r="P178">
        <f t="shared" si="18"/>
        <v>1.2048192771084338E-8</v>
      </c>
      <c r="Q178">
        <f t="shared" si="19"/>
        <v>1.2048192771084338E-8</v>
      </c>
      <c r="S178">
        <f t="shared" si="20"/>
        <v>157.74759183447048</v>
      </c>
      <c r="T178">
        <f t="shared" si="21"/>
        <v>1.2048192771084338E-8</v>
      </c>
      <c r="U178">
        <f t="shared" si="22"/>
        <v>7.6376397452246918E-11</v>
      </c>
      <c r="V178">
        <f t="shared" si="23"/>
        <v>5.3667145792032703E-3</v>
      </c>
      <c r="X178" s="25"/>
      <c r="Z178" s="14"/>
    </row>
    <row r="179" spans="1:26" x14ac:dyDescent="0.25">
      <c r="A179" t="s">
        <v>203</v>
      </c>
      <c r="B179" t="s">
        <v>158</v>
      </c>
      <c r="C179" t="s">
        <v>37</v>
      </c>
      <c r="D179" t="s">
        <v>20</v>
      </c>
      <c r="E179">
        <v>36</v>
      </c>
      <c r="F179">
        <v>5</v>
      </c>
      <c r="G179">
        <v>0</v>
      </c>
      <c r="I179">
        <v>1E-10</v>
      </c>
      <c r="J179">
        <v>1E-10</v>
      </c>
      <c r="K179">
        <v>1E-10</v>
      </c>
      <c r="L179">
        <v>1E-10</v>
      </c>
      <c r="N179">
        <f t="shared" si="16"/>
        <v>1.2048192771084338E-8</v>
      </c>
      <c r="O179">
        <f t="shared" si="17"/>
        <v>1.2048192771084338E-8</v>
      </c>
      <c r="P179">
        <f t="shared" si="18"/>
        <v>1.2048192771084338E-8</v>
      </c>
      <c r="Q179">
        <f t="shared" si="19"/>
        <v>1.2048192771084338E-8</v>
      </c>
      <c r="S179">
        <f t="shared" si="20"/>
        <v>1.2048192771084338E-8</v>
      </c>
      <c r="T179">
        <f t="shared" si="21"/>
        <v>1.2048192771084338E-8</v>
      </c>
      <c r="U179">
        <f t="shared" si="22"/>
        <v>1</v>
      </c>
      <c r="V179" t="e">
        <f t="shared" si="23"/>
        <v>#DIV/0!</v>
      </c>
    </row>
    <row r="180" spans="1:26" x14ac:dyDescent="0.25">
      <c r="A180" t="s">
        <v>204</v>
      </c>
      <c r="B180" t="s">
        <v>158</v>
      </c>
      <c r="C180" t="s">
        <v>37</v>
      </c>
      <c r="D180" t="s">
        <v>20</v>
      </c>
      <c r="E180">
        <v>38</v>
      </c>
      <c r="F180">
        <v>2</v>
      </c>
      <c r="G180">
        <v>0</v>
      </c>
      <c r="I180">
        <v>1E-10</v>
      </c>
      <c r="J180">
        <v>1E-10</v>
      </c>
      <c r="K180">
        <v>1E-10</v>
      </c>
      <c r="L180">
        <v>1E-10</v>
      </c>
      <c r="N180">
        <f t="shared" si="16"/>
        <v>1.2048192771084338E-8</v>
      </c>
      <c r="O180">
        <f t="shared" si="17"/>
        <v>1.2048192771084338E-8</v>
      </c>
      <c r="P180">
        <f t="shared" si="18"/>
        <v>1.2048192771084338E-8</v>
      </c>
      <c r="Q180">
        <f t="shared" si="19"/>
        <v>1.2048192771084338E-8</v>
      </c>
      <c r="S180">
        <f t="shared" si="20"/>
        <v>1.2048192771084338E-8</v>
      </c>
      <c r="T180">
        <f t="shared" si="21"/>
        <v>1.2048192771084338E-8</v>
      </c>
      <c r="U180">
        <f t="shared" si="22"/>
        <v>1</v>
      </c>
      <c r="V180" t="e">
        <f t="shared" si="23"/>
        <v>#DIV/0!</v>
      </c>
    </row>
    <row r="181" spans="1:26" x14ac:dyDescent="0.25">
      <c r="A181" t="s">
        <v>205</v>
      </c>
      <c r="B181" t="s">
        <v>158</v>
      </c>
      <c r="C181" t="s">
        <v>37</v>
      </c>
      <c r="D181" t="s">
        <v>20</v>
      </c>
      <c r="E181">
        <v>38</v>
      </c>
      <c r="F181">
        <v>3</v>
      </c>
      <c r="G181">
        <v>0</v>
      </c>
      <c r="I181">
        <v>1E-10</v>
      </c>
      <c r="J181">
        <v>1E-10</v>
      </c>
      <c r="K181">
        <v>1E-10</v>
      </c>
      <c r="L181">
        <v>1E-10</v>
      </c>
      <c r="N181">
        <f t="shared" si="16"/>
        <v>1.2048192771084338E-8</v>
      </c>
      <c r="O181">
        <f t="shared" si="17"/>
        <v>1.2048192771084338E-8</v>
      </c>
      <c r="P181">
        <f t="shared" si="18"/>
        <v>1.2048192771084338E-8</v>
      </c>
      <c r="Q181">
        <f t="shared" si="19"/>
        <v>1.2048192771084338E-8</v>
      </c>
      <c r="S181">
        <f t="shared" si="20"/>
        <v>1.2048192771084338E-8</v>
      </c>
      <c r="T181">
        <f t="shared" si="21"/>
        <v>1.2048192771084338E-8</v>
      </c>
      <c r="U181">
        <f t="shared" si="22"/>
        <v>1</v>
      </c>
      <c r="V181" t="e">
        <f t="shared" si="23"/>
        <v>#DIV/0!</v>
      </c>
    </row>
    <row r="182" spans="1:26" x14ac:dyDescent="0.25">
      <c r="A182" t="s">
        <v>206</v>
      </c>
      <c r="B182" t="s">
        <v>158</v>
      </c>
      <c r="C182" t="s">
        <v>37</v>
      </c>
      <c r="D182" t="s">
        <v>20</v>
      </c>
      <c r="E182">
        <v>38</v>
      </c>
      <c r="F182">
        <v>4</v>
      </c>
      <c r="G182">
        <v>0</v>
      </c>
      <c r="I182">
        <v>1E-10</v>
      </c>
      <c r="J182">
        <v>1E-10</v>
      </c>
      <c r="K182">
        <v>1E-10</v>
      </c>
      <c r="L182">
        <v>1E-10</v>
      </c>
      <c r="N182">
        <f t="shared" si="16"/>
        <v>1.2048192771084338E-8</v>
      </c>
      <c r="O182">
        <f t="shared" si="17"/>
        <v>1.2048192771084338E-8</v>
      </c>
      <c r="P182">
        <f t="shared" si="18"/>
        <v>1.2048192771084338E-8</v>
      </c>
      <c r="Q182">
        <f t="shared" si="19"/>
        <v>1.2048192771084338E-8</v>
      </c>
      <c r="S182">
        <f t="shared" si="20"/>
        <v>1.2048192771084338E-8</v>
      </c>
      <c r="T182">
        <f t="shared" si="21"/>
        <v>1.2048192771084338E-8</v>
      </c>
      <c r="U182">
        <f t="shared" si="22"/>
        <v>1</v>
      </c>
      <c r="V182" t="e">
        <f t="shared" si="23"/>
        <v>#DIV/0!</v>
      </c>
    </row>
    <row r="183" spans="1:26" x14ac:dyDescent="0.25">
      <c r="A183" t="s">
        <v>207</v>
      </c>
      <c r="B183" t="s">
        <v>158</v>
      </c>
      <c r="C183" t="s">
        <v>37</v>
      </c>
      <c r="D183" t="s">
        <v>20</v>
      </c>
      <c r="E183">
        <v>38</v>
      </c>
      <c r="F183">
        <v>5</v>
      </c>
      <c r="G183">
        <v>0</v>
      </c>
      <c r="I183">
        <v>1E-10</v>
      </c>
      <c r="J183">
        <v>1E-10</v>
      </c>
      <c r="K183">
        <v>1E-10</v>
      </c>
      <c r="L183">
        <v>1E-10</v>
      </c>
      <c r="N183">
        <f t="shared" si="16"/>
        <v>1.2048192771084338E-8</v>
      </c>
      <c r="O183">
        <f t="shared" si="17"/>
        <v>1.2048192771084338E-8</v>
      </c>
      <c r="P183">
        <f t="shared" si="18"/>
        <v>1.2048192771084338E-8</v>
      </c>
      <c r="Q183">
        <f t="shared" si="19"/>
        <v>1.2048192771084338E-8</v>
      </c>
      <c r="S183">
        <f t="shared" si="20"/>
        <v>1.2048192771084338E-8</v>
      </c>
      <c r="T183">
        <f t="shared" si="21"/>
        <v>1.2048192771084338E-8</v>
      </c>
      <c r="U183">
        <f t="shared" si="22"/>
        <v>1</v>
      </c>
      <c r="V183" t="e">
        <f t="shared" si="23"/>
        <v>#DIV/0!</v>
      </c>
    </row>
    <row r="184" spans="1:26" x14ac:dyDescent="0.25">
      <c r="A184" t="s">
        <v>208</v>
      </c>
      <c r="B184" t="s">
        <v>158</v>
      </c>
      <c r="C184" t="s">
        <v>37</v>
      </c>
      <c r="D184" t="s">
        <v>20</v>
      </c>
      <c r="E184">
        <v>38</v>
      </c>
      <c r="F184">
        <v>6</v>
      </c>
      <c r="G184">
        <v>0</v>
      </c>
      <c r="I184">
        <v>1E-10</v>
      </c>
      <c r="J184">
        <v>1E-10</v>
      </c>
      <c r="K184">
        <v>1E-10</v>
      </c>
      <c r="L184">
        <v>1E-10</v>
      </c>
      <c r="N184">
        <f t="shared" si="16"/>
        <v>1.2048192771084338E-8</v>
      </c>
      <c r="O184">
        <f t="shared" si="17"/>
        <v>1.2048192771084338E-8</v>
      </c>
      <c r="P184">
        <f t="shared" si="18"/>
        <v>1.2048192771084338E-8</v>
      </c>
      <c r="Q184">
        <f t="shared" si="19"/>
        <v>1.2048192771084338E-8</v>
      </c>
      <c r="S184">
        <f t="shared" si="20"/>
        <v>1.2048192771084338E-8</v>
      </c>
      <c r="T184">
        <f t="shared" si="21"/>
        <v>1.2048192771084338E-8</v>
      </c>
      <c r="U184">
        <f t="shared" si="22"/>
        <v>1</v>
      </c>
      <c r="V184" t="e">
        <f t="shared" si="23"/>
        <v>#DIV/0!</v>
      </c>
    </row>
    <row r="185" spans="1:26" x14ac:dyDescent="0.25">
      <c r="A185" t="s">
        <v>209</v>
      </c>
      <c r="B185" t="s">
        <v>158</v>
      </c>
      <c r="C185" t="s">
        <v>37</v>
      </c>
      <c r="D185" t="s">
        <v>20</v>
      </c>
      <c r="E185">
        <v>40</v>
      </c>
      <c r="F185">
        <v>4</v>
      </c>
      <c r="G185">
        <v>0</v>
      </c>
      <c r="I185">
        <v>1E-10</v>
      </c>
      <c r="J185">
        <v>1E-10</v>
      </c>
      <c r="K185">
        <v>1E-10</v>
      </c>
      <c r="L185">
        <v>1E-10</v>
      </c>
      <c r="N185">
        <f t="shared" si="16"/>
        <v>1.2048192771084338E-8</v>
      </c>
      <c r="O185">
        <f t="shared" si="17"/>
        <v>1.2048192771084338E-8</v>
      </c>
      <c r="P185">
        <f t="shared" si="18"/>
        <v>1.2048192771084338E-8</v>
      </c>
      <c r="Q185">
        <f t="shared" si="19"/>
        <v>1.2048192771084338E-8</v>
      </c>
      <c r="S185">
        <f t="shared" si="20"/>
        <v>1.2048192771084338E-8</v>
      </c>
      <c r="T185">
        <f t="shared" si="21"/>
        <v>1.2048192771084338E-8</v>
      </c>
      <c r="U185">
        <f t="shared" si="22"/>
        <v>1</v>
      </c>
      <c r="V185" t="e">
        <f t="shared" si="23"/>
        <v>#DIV/0!</v>
      </c>
    </row>
    <row r="186" spans="1:26" x14ac:dyDescent="0.25">
      <c r="A186" t="s">
        <v>210</v>
      </c>
      <c r="B186" t="s">
        <v>158</v>
      </c>
      <c r="C186" t="s">
        <v>37</v>
      </c>
      <c r="D186" t="s">
        <v>20</v>
      </c>
      <c r="E186">
        <v>40</v>
      </c>
      <c r="F186">
        <v>5</v>
      </c>
      <c r="G186">
        <v>0</v>
      </c>
      <c r="I186">
        <v>1E-10</v>
      </c>
      <c r="J186">
        <v>1E-10</v>
      </c>
      <c r="K186">
        <v>1E-10</v>
      </c>
      <c r="L186">
        <v>1E-10</v>
      </c>
      <c r="N186">
        <f t="shared" si="16"/>
        <v>1.2048192771084338E-8</v>
      </c>
      <c r="O186">
        <f t="shared" si="17"/>
        <v>1.2048192771084338E-8</v>
      </c>
      <c r="P186">
        <f t="shared" si="18"/>
        <v>1.2048192771084338E-8</v>
      </c>
      <c r="Q186">
        <f t="shared" si="19"/>
        <v>1.2048192771084338E-8</v>
      </c>
      <c r="S186">
        <f t="shared" si="20"/>
        <v>1.2048192771084338E-8</v>
      </c>
      <c r="T186">
        <f t="shared" si="21"/>
        <v>1.2048192771084338E-8</v>
      </c>
      <c r="U186">
        <f t="shared" si="22"/>
        <v>1</v>
      </c>
      <c r="V186" t="e">
        <f t="shared" si="23"/>
        <v>#DIV/0!</v>
      </c>
    </row>
    <row r="187" spans="1:26" x14ac:dyDescent="0.25">
      <c r="A187" t="s">
        <v>211</v>
      </c>
      <c r="B187" t="s">
        <v>158</v>
      </c>
      <c r="C187" t="s">
        <v>37</v>
      </c>
      <c r="D187" t="s">
        <v>20</v>
      </c>
      <c r="E187">
        <v>40</v>
      </c>
      <c r="F187">
        <v>6</v>
      </c>
      <c r="G187">
        <v>0</v>
      </c>
      <c r="I187">
        <v>1E-10</v>
      </c>
      <c r="J187">
        <v>1E-10</v>
      </c>
      <c r="K187">
        <v>1E-10</v>
      </c>
      <c r="L187">
        <v>1E-10</v>
      </c>
      <c r="N187">
        <f t="shared" si="16"/>
        <v>1.2048192771084338E-8</v>
      </c>
      <c r="O187">
        <f t="shared" si="17"/>
        <v>1.2048192771084338E-8</v>
      </c>
      <c r="P187">
        <f t="shared" si="18"/>
        <v>1.2048192771084338E-8</v>
      </c>
      <c r="Q187">
        <f t="shared" si="19"/>
        <v>1.2048192771084338E-8</v>
      </c>
      <c r="S187">
        <f t="shared" si="20"/>
        <v>1.2048192771084338E-8</v>
      </c>
      <c r="T187">
        <f t="shared" si="21"/>
        <v>1.2048192771084338E-8</v>
      </c>
      <c r="U187">
        <f t="shared" si="22"/>
        <v>1</v>
      </c>
      <c r="V187" t="e">
        <f t="shared" si="23"/>
        <v>#DIV/0!</v>
      </c>
    </row>
    <row r="188" spans="1:26" x14ac:dyDescent="0.25">
      <c r="A188" t="s">
        <v>212</v>
      </c>
      <c r="B188" t="s">
        <v>158</v>
      </c>
      <c r="C188" t="s">
        <v>37</v>
      </c>
      <c r="D188" t="s">
        <v>20</v>
      </c>
      <c r="E188">
        <v>32</v>
      </c>
      <c r="F188">
        <v>2</v>
      </c>
      <c r="G188">
        <v>0</v>
      </c>
      <c r="I188">
        <v>0.56835198402404796</v>
      </c>
      <c r="J188">
        <v>1E-10</v>
      </c>
      <c r="K188">
        <v>1E-10</v>
      </c>
      <c r="L188">
        <v>1E-10</v>
      </c>
      <c r="N188">
        <f t="shared" si="16"/>
        <v>68.47614265349975</v>
      </c>
      <c r="O188">
        <f t="shared" si="17"/>
        <v>1.2048192771084338E-8</v>
      </c>
      <c r="P188">
        <f t="shared" si="18"/>
        <v>1.2048192771084338E-8</v>
      </c>
      <c r="Q188">
        <f t="shared" si="19"/>
        <v>1.2048192771084338E-8</v>
      </c>
      <c r="S188">
        <f t="shared" si="20"/>
        <v>34.23807133277397</v>
      </c>
      <c r="T188">
        <f t="shared" si="21"/>
        <v>1.2048192771084338E-8</v>
      </c>
      <c r="U188">
        <f t="shared" si="22"/>
        <v>3.5189461035883046E-10</v>
      </c>
      <c r="V188">
        <f t="shared" si="23"/>
        <v>0.42264973081037416</v>
      </c>
      <c r="X188" s="25"/>
    </row>
    <row r="189" spans="1:26" x14ac:dyDescent="0.25">
      <c r="A189" t="s">
        <v>213</v>
      </c>
      <c r="B189" t="s">
        <v>158</v>
      </c>
      <c r="C189" t="s">
        <v>37</v>
      </c>
      <c r="D189" t="s">
        <v>20</v>
      </c>
      <c r="E189">
        <v>32</v>
      </c>
      <c r="F189">
        <v>3</v>
      </c>
      <c r="G189">
        <v>0</v>
      </c>
      <c r="I189">
        <v>1E-10</v>
      </c>
      <c r="J189">
        <v>1E-10</v>
      </c>
      <c r="K189">
        <v>1E-10</v>
      </c>
      <c r="L189">
        <v>1E-10</v>
      </c>
      <c r="N189">
        <f t="shared" si="16"/>
        <v>1.2048192771084338E-8</v>
      </c>
      <c r="O189">
        <f t="shared" si="17"/>
        <v>1.2048192771084338E-8</v>
      </c>
      <c r="P189">
        <f t="shared" si="18"/>
        <v>1.2048192771084338E-8</v>
      </c>
      <c r="Q189">
        <f t="shared" si="19"/>
        <v>1.2048192771084338E-8</v>
      </c>
      <c r="S189">
        <f t="shared" si="20"/>
        <v>1.2048192771084338E-8</v>
      </c>
      <c r="T189">
        <f t="shared" si="21"/>
        <v>1.2048192771084338E-8</v>
      </c>
      <c r="U189">
        <f t="shared" si="22"/>
        <v>1</v>
      </c>
      <c r="V189" t="e">
        <f t="shared" si="23"/>
        <v>#DIV/0!</v>
      </c>
    </row>
    <row r="190" spans="1:26" x14ac:dyDescent="0.25">
      <c r="A190" t="s">
        <v>214</v>
      </c>
      <c r="B190" t="s">
        <v>158</v>
      </c>
      <c r="C190" t="s">
        <v>37</v>
      </c>
      <c r="D190" t="s">
        <v>20</v>
      </c>
      <c r="E190">
        <v>33</v>
      </c>
      <c r="F190">
        <v>1</v>
      </c>
      <c r="G190">
        <v>0</v>
      </c>
      <c r="I190">
        <v>1E-10</v>
      </c>
      <c r="J190">
        <v>1E-10</v>
      </c>
      <c r="K190">
        <v>1E-10</v>
      </c>
      <c r="L190">
        <v>1E-10</v>
      </c>
      <c r="N190">
        <f t="shared" si="16"/>
        <v>1.2048192771084338E-8</v>
      </c>
      <c r="O190">
        <f t="shared" si="17"/>
        <v>1.2048192771084338E-8</v>
      </c>
      <c r="P190">
        <f t="shared" si="18"/>
        <v>1.2048192771084338E-8</v>
      </c>
      <c r="Q190">
        <f t="shared" si="19"/>
        <v>1.2048192771084338E-8</v>
      </c>
      <c r="S190">
        <f t="shared" si="20"/>
        <v>1.2048192771084338E-8</v>
      </c>
      <c r="T190">
        <f t="shared" si="21"/>
        <v>1.2048192771084338E-8</v>
      </c>
      <c r="U190">
        <f t="shared" si="22"/>
        <v>1</v>
      </c>
      <c r="V190" t="e">
        <f t="shared" si="23"/>
        <v>#DIV/0!</v>
      </c>
    </row>
    <row r="191" spans="1:26" x14ac:dyDescent="0.25">
      <c r="A191" t="s">
        <v>215</v>
      </c>
      <c r="B191" t="s">
        <v>158</v>
      </c>
      <c r="C191" t="s">
        <v>37</v>
      </c>
      <c r="D191" t="s">
        <v>20</v>
      </c>
      <c r="E191">
        <v>33</v>
      </c>
      <c r="F191">
        <v>2</v>
      </c>
      <c r="G191">
        <v>0</v>
      </c>
      <c r="I191">
        <v>1E-10</v>
      </c>
      <c r="J191">
        <v>1E-10</v>
      </c>
      <c r="K191">
        <v>1E-10</v>
      </c>
      <c r="L191">
        <v>1E-10</v>
      </c>
      <c r="N191">
        <f t="shared" si="16"/>
        <v>1.2048192771084338E-8</v>
      </c>
      <c r="O191">
        <f t="shared" si="17"/>
        <v>1.2048192771084338E-8</v>
      </c>
      <c r="P191">
        <f t="shared" si="18"/>
        <v>1.2048192771084338E-8</v>
      </c>
      <c r="Q191">
        <f t="shared" si="19"/>
        <v>1.2048192771084338E-8</v>
      </c>
      <c r="S191">
        <f t="shared" si="20"/>
        <v>1.2048192771084338E-8</v>
      </c>
      <c r="T191">
        <f t="shared" si="21"/>
        <v>1.2048192771084338E-8</v>
      </c>
      <c r="U191">
        <f t="shared" si="22"/>
        <v>1</v>
      </c>
      <c r="V191" t="e">
        <f t="shared" si="23"/>
        <v>#DIV/0!</v>
      </c>
    </row>
    <row r="192" spans="1:26" x14ac:dyDescent="0.25">
      <c r="A192" t="s">
        <v>216</v>
      </c>
      <c r="B192" t="s">
        <v>158</v>
      </c>
      <c r="C192" t="s">
        <v>37</v>
      </c>
      <c r="D192" t="s">
        <v>20</v>
      </c>
      <c r="E192">
        <v>34</v>
      </c>
      <c r="F192">
        <v>1</v>
      </c>
      <c r="G192">
        <v>0</v>
      </c>
      <c r="I192">
        <v>0.30171000957489003</v>
      </c>
      <c r="J192">
        <v>0.10359500348568</v>
      </c>
      <c r="K192">
        <v>0.281863003969193</v>
      </c>
      <c r="L192">
        <v>0.30967199802398698</v>
      </c>
      <c r="N192">
        <f t="shared" si="16"/>
        <v>36.350603563239758</v>
      </c>
      <c r="O192">
        <f t="shared" si="17"/>
        <v>12.481325721166264</v>
      </c>
      <c r="P192">
        <f t="shared" si="18"/>
        <v>33.959398068577471</v>
      </c>
      <c r="Q192">
        <f t="shared" si="19"/>
        <v>37.309879279998434</v>
      </c>
      <c r="S192">
        <f t="shared" si="20"/>
        <v>24.415964642203011</v>
      </c>
      <c r="T192">
        <f t="shared" si="21"/>
        <v>35.634638674287956</v>
      </c>
      <c r="U192">
        <f t="shared" si="22"/>
        <v>1.4594810893808987</v>
      </c>
      <c r="V192">
        <f t="shared" si="23"/>
        <v>0.45018568747187648</v>
      </c>
      <c r="X192" s="20"/>
    </row>
    <row r="193" spans="1:22" x14ac:dyDescent="0.25">
      <c r="A193" t="s">
        <v>217</v>
      </c>
      <c r="B193" t="s">
        <v>158</v>
      </c>
      <c r="C193" t="s">
        <v>37</v>
      </c>
      <c r="D193" t="s">
        <v>20</v>
      </c>
      <c r="E193">
        <v>34</v>
      </c>
      <c r="F193">
        <v>2</v>
      </c>
      <c r="G193">
        <v>0</v>
      </c>
      <c r="I193">
        <v>0.15914000570774101</v>
      </c>
      <c r="J193">
        <v>0.34439298510551503</v>
      </c>
      <c r="K193">
        <v>0.19931699335575101</v>
      </c>
      <c r="L193">
        <v>0.23203100264072399</v>
      </c>
      <c r="N193">
        <f t="shared" si="16"/>
        <v>19.173494663583252</v>
      </c>
      <c r="O193">
        <f t="shared" si="17"/>
        <v>41.493130735604218</v>
      </c>
      <c r="P193">
        <f t="shared" si="18"/>
        <v>24.01409558503024</v>
      </c>
      <c r="Q193">
        <f t="shared" si="19"/>
        <v>27.955542486834215</v>
      </c>
      <c r="S193">
        <f t="shared" si="20"/>
        <v>30.333312699593733</v>
      </c>
      <c r="T193">
        <f t="shared" si="21"/>
        <v>25.984819035932226</v>
      </c>
      <c r="U193">
        <f t="shared" si="22"/>
        <v>0.85664296851692867</v>
      </c>
      <c r="V193">
        <f t="shared" si="23"/>
        <v>0.73813755102435796</v>
      </c>
    </row>
    <row r="194" spans="1:22" x14ac:dyDescent="0.25">
      <c r="A194" t="s">
        <v>218</v>
      </c>
      <c r="B194" t="s">
        <v>158</v>
      </c>
      <c r="C194" t="s">
        <v>37</v>
      </c>
      <c r="D194" t="s">
        <v>20</v>
      </c>
      <c r="E194">
        <v>34</v>
      </c>
      <c r="F194">
        <v>3</v>
      </c>
      <c r="G194">
        <v>0</v>
      </c>
      <c r="I194">
        <v>1E-10</v>
      </c>
      <c r="J194">
        <v>1E-10</v>
      </c>
      <c r="K194">
        <v>1E-10</v>
      </c>
      <c r="L194">
        <v>1E-10</v>
      </c>
      <c r="N194">
        <f t="shared" si="16"/>
        <v>1.2048192771084338E-8</v>
      </c>
      <c r="O194">
        <f t="shared" si="17"/>
        <v>1.2048192771084338E-8</v>
      </c>
      <c r="P194">
        <f t="shared" si="18"/>
        <v>1.2048192771084338E-8</v>
      </c>
      <c r="Q194">
        <f t="shared" si="19"/>
        <v>1.2048192771084338E-8</v>
      </c>
      <c r="S194">
        <f t="shared" si="20"/>
        <v>1.2048192771084338E-8</v>
      </c>
      <c r="T194">
        <f t="shared" si="21"/>
        <v>1.2048192771084338E-8</v>
      </c>
      <c r="U194">
        <f t="shared" si="22"/>
        <v>1</v>
      </c>
      <c r="V194" t="e">
        <f t="shared" si="23"/>
        <v>#DIV/0!</v>
      </c>
    </row>
    <row r="195" spans="1:22" x14ac:dyDescent="0.25">
      <c r="A195" t="s">
        <v>219</v>
      </c>
      <c r="B195" t="s">
        <v>158</v>
      </c>
      <c r="C195" t="s">
        <v>37</v>
      </c>
      <c r="D195" t="s">
        <v>20</v>
      </c>
      <c r="E195">
        <v>34</v>
      </c>
      <c r="F195">
        <v>4</v>
      </c>
      <c r="G195">
        <v>0</v>
      </c>
      <c r="I195">
        <v>1E-10</v>
      </c>
      <c r="J195">
        <v>1E-10</v>
      </c>
      <c r="K195">
        <v>1E-10</v>
      </c>
      <c r="L195">
        <v>1E-10</v>
      </c>
      <c r="N195">
        <f t="shared" si="16"/>
        <v>1.2048192771084338E-8</v>
      </c>
      <c r="O195">
        <f t="shared" si="17"/>
        <v>1.2048192771084338E-8</v>
      </c>
      <c r="P195">
        <f t="shared" si="18"/>
        <v>1.2048192771084338E-8</v>
      </c>
      <c r="Q195">
        <f t="shared" si="19"/>
        <v>1.2048192771084338E-8</v>
      </c>
      <c r="S195">
        <f t="shared" si="20"/>
        <v>1.2048192771084338E-8</v>
      </c>
      <c r="T195">
        <f t="shared" si="21"/>
        <v>1.2048192771084338E-8</v>
      </c>
      <c r="U195">
        <f t="shared" si="22"/>
        <v>1</v>
      </c>
      <c r="V195" t="e">
        <f t="shared" si="23"/>
        <v>#DIV/0!</v>
      </c>
    </row>
    <row r="196" spans="1:22" x14ac:dyDescent="0.25">
      <c r="A196" t="s">
        <v>220</v>
      </c>
      <c r="B196" t="s">
        <v>158</v>
      </c>
      <c r="C196" t="s">
        <v>37</v>
      </c>
      <c r="D196" t="s">
        <v>20</v>
      </c>
      <c r="E196">
        <v>35</v>
      </c>
      <c r="F196">
        <v>2</v>
      </c>
      <c r="G196">
        <v>0</v>
      </c>
      <c r="I196">
        <v>1E-10</v>
      </c>
      <c r="J196">
        <v>1E-10</v>
      </c>
      <c r="K196">
        <v>1E-10</v>
      </c>
      <c r="L196">
        <v>1E-10</v>
      </c>
      <c r="N196">
        <f t="shared" si="16"/>
        <v>1.2048192771084338E-8</v>
      </c>
      <c r="O196">
        <f t="shared" si="17"/>
        <v>1.2048192771084338E-8</v>
      </c>
      <c r="P196">
        <f t="shared" si="18"/>
        <v>1.2048192771084338E-8</v>
      </c>
      <c r="Q196">
        <f t="shared" si="19"/>
        <v>1.2048192771084338E-8</v>
      </c>
      <c r="S196">
        <f t="shared" si="20"/>
        <v>1.2048192771084338E-8</v>
      </c>
      <c r="T196">
        <f t="shared" si="21"/>
        <v>1.2048192771084338E-8</v>
      </c>
      <c r="U196">
        <f t="shared" si="22"/>
        <v>1</v>
      </c>
      <c r="V196" t="e">
        <f t="shared" si="23"/>
        <v>#DIV/0!</v>
      </c>
    </row>
    <row r="197" spans="1:22" x14ac:dyDescent="0.25">
      <c r="A197" t="s">
        <v>221</v>
      </c>
      <c r="B197" t="s">
        <v>158</v>
      </c>
      <c r="C197" t="s">
        <v>37</v>
      </c>
      <c r="D197" t="s">
        <v>20</v>
      </c>
      <c r="E197">
        <v>36</v>
      </c>
      <c r="F197">
        <v>2</v>
      </c>
      <c r="G197">
        <v>0</v>
      </c>
      <c r="I197">
        <v>1E-10</v>
      </c>
      <c r="J197">
        <v>1E-10</v>
      </c>
      <c r="K197">
        <v>1E-10</v>
      </c>
      <c r="L197">
        <v>1E-10</v>
      </c>
      <c r="N197">
        <f t="shared" si="16"/>
        <v>1.2048192771084338E-8</v>
      </c>
      <c r="O197">
        <f t="shared" si="17"/>
        <v>1.2048192771084338E-8</v>
      </c>
      <c r="P197">
        <f t="shared" si="18"/>
        <v>1.2048192771084338E-8</v>
      </c>
      <c r="Q197">
        <f t="shared" si="19"/>
        <v>1.2048192771084338E-8</v>
      </c>
      <c r="S197">
        <f t="shared" si="20"/>
        <v>1.2048192771084338E-8</v>
      </c>
      <c r="T197">
        <f t="shared" si="21"/>
        <v>1.2048192771084338E-8</v>
      </c>
      <c r="U197">
        <f t="shared" si="22"/>
        <v>1</v>
      </c>
      <c r="V197" t="e">
        <f t="shared" si="23"/>
        <v>#DIV/0!</v>
      </c>
    </row>
    <row r="198" spans="1:22" x14ac:dyDescent="0.25">
      <c r="A198" t="s">
        <v>222</v>
      </c>
      <c r="B198" t="s">
        <v>158</v>
      </c>
      <c r="C198" t="s">
        <v>37</v>
      </c>
      <c r="D198" t="s">
        <v>20</v>
      </c>
      <c r="E198">
        <v>36</v>
      </c>
      <c r="F198">
        <v>3</v>
      </c>
      <c r="G198">
        <v>0</v>
      </c>
      <c r="I198">
        <v>1E-10</v>
      </c>
      <c r="J198">
        <v>1E-10</v>
      </c>
      <c r="K198">
        <v>1E-10</v>
      </c>
      <c r="L198">
        <v>1E-10</v>
      </c>
      <c r="N198">
        <f t="shared" ref="N198:N261" si="24">I198/0.0083</f>
        <v>1.2048192771084338E-8</v>
      </c>
      <c r="O198">
        <f t="shared" ref="O198:O261" si="25">J198/0.0083</f>
        <v>1.2048192771084338E-8</v>
      </c>
      <c r="P198">
        <f t="shared" ref="P198:P261" si="26">K198/0.0083</f>
        <v>1.2048192771084338E-8</v>
      </c>
      <c r="Q198">
        <f t="shared" ref="Q198:Q261" si="27">L198/0.0083</f>
        <v>1.2048192771084338E-8</v>
      </c>
      <c r="S198">
        <f t="shared" ref="S198:S261" si="28">AVERAGE(N198:O198)</f>
        <v>1.2048192771084338E-8</v>
      </c>
      <c r="T198">
        <f t="shared" ref="T198:T261" si="29">AVERAGE(P198:Q198)</f>
        <v>1.2048192771084338E-8</v>
      </c>
      <c r="U198">
        <f t="shared" ref="U198:U261" si="30">T198/S198</f>
        <v>1</v>
      </c>
      <c r="V198" t="e">
        <f t="shared" ref="V198:V261" si="31">_xlfn.T.TEST(N198:O198,P198:Q198,2,2)</f>
        <v>#DIV/0!</v>
      </c>
    </row>
    <row r="199" spans="1:22" x14ac:dyDescent="0.25">
      <c r="A199" t="s">
        <v>223</v>
      </c>
      <c r="B199" t="s">
        <v>158</v>
      </c>
      <c r="C199" t="s">
        <v>37</v>
      </c>
      <c r="D199" t="s">
        <v>20</v>
      </c>
      <c r="E199">
        <v>36</v>
      </c>
      <c r="F199">
        <v>4</v>
      </c>
      <c r="G199">
        <v>0</v>
      </c>
      <c r="I199">
        <v>1E-10</v>
      </c>
      <c r="J199">
        <v>1E-10</v>
      </c>
      <c r="K199">
        <v>1E-10</v>
      </c>
      <c r="L199">
        <v>1E-10</v>
      </c>
      <c r="N199">
        <f t="shared" si="24"/>
        <v>1.2048192771084338E-8</v>
      </c>
      <c r="O199">
        <f t="shared" si="25"/>
        <v>1.2048192771084338E-8</v>
      </c>
      <c r="P199">
        <f t="shared" si="26"/>
        <v>1.2048192771084338E-8</v>
      </c>
      <c r="Q199">
        <f t="shared" si="27"/>
        <v>1.2048192771084338E-8</v>
      </c>
      <c r="S199">
        <f t="shared" si="28"/>
        <v>1.2048192771084338E-8</v>
      </c>
      <c r="T199">
        <f t="shared" si="29"/>
        <v>1.2048192771084338E-8</v>
      </c>
      <c r="U199">
        <f t="shared" si="30"/>
        <v>1</v>
      </c>
      <c r="V199" t="e">
        <f t="shared" si="31"/>
        <v>#DIV/0!</v>
      </c>
    </row>
    <row r="200" spans="1:22" x14ac:dyDescent="0.25">
      <c r="A200" t="s">
        <v>224</v>
      </c>
      <c r="B200" t="s">
        <v>158</v>
      </c>
      <c r="C200" t="s">
        <v>37</v>
      </c>
      <c r="D200" t="s">
        <v>20</v>
      </c>
      <c r="E200">
        <v>36</v>
      </c>
      <c r="F200">
        <v>5</v>
      </c>
      <c r="G200">
        <v>0</v>
      </c>
      <c r="I200">
        <v>1E-10</v>
      </c>
      <c r="J200">
        <v>1E-10</v>
      </c>
      <c r="K200">
        <v>1E-10</v>
      </c>
      <c r="L200">
        <v>1E-10</v>
      </c>
      <c r="N200">
        <f t="shared" si="24"/>
        <v>1.2048192771084338E-8</v>
      </c>
      <c r="O200">
        <f t="shared" si="25"/>
        <v>1.2048192771084338E-8</v>
      </c>
      <c r="P200">
        <f t="shared" si="26"/>
        <v>1.2048192771084338E-8</v>
      </c>
      <c r="Q200">
        <f t="shared" si="27"/>
        <v>1.2048192771084338E-8</v>
      </c>
      <c r="S200">
        <f t="shared" si="28"/>
        <v>1.2048192771084338E-8</v>
      </c>
      <c r="T200">
        <f t="shared" si="29"/>
        <v>1.2048192771084338E-8</v>
      </c>
      <c r="U200">
        <f t="shared" si="30"/>
        <v>1</v>
      </c>
      <c r="V200" t="e">
        <f t="shared" si="31"/>
        <v>#DIV/0!</v>
      </c>
    </row>
    <row r="201" spans="1:22" x14ac:dyDescent="0.25">
      <c r="A201" t="s">
        <v>225</v>
      </c>
      <c r="B201" t="s">
        <v>158</v>
      </c>
      <c r="C201" t="s">
        <v>37</v>
      </c>
      <c r="D201" t="s">
        <v>20</v>
      </c>
      <c r="E201">
        <v>38</v>
      </c>
      <c r="F201">
        <v>5</v>
      </c>
      <c r="G201">
        <v>0</v>
      </c>
      <c r="I201">
        <v>1E-10</v>
      </c>
      <c r="J201">
        <v>1E-10</v>
      </c>
      <c r="K201">
        <v>1E-10</v>
      </c>
      <c r="L201">
        <v>1E-10</v>
      </c>
      <c r="N201">
        <f t="shared" si="24"/>
        <v>1.2048192771084338E-8</v>
      </c>
      <c r="O201">
        <f t="shared" si="25"/>
        <v>1.2048192771084338E-8</v>
      </c>
      <c r="P201">
        <f t="shared" si="26"/>
        <v>1.2048192771084338E-8</v>
      </c>
      <c r="Q201">
        <f t="shared" si="27"/>
        <v>1.2048192771084338E-8</v>
      </c>
      <c r="S201">
        <f t="shared" si="28"/>
        <v>1.2048192771084338E-8</v>
      </c>
      <c r="T201">
        <f t="shared" si="29"/>
        <v>1.2048192771084338E-8</v>
      </c>
      <c r="U201">
        <f t="shared" si="30"/>
        <v>1</v>
      </c>
      <c r="V201" t="e">
        <f t="shared" si="31"/>
        <v>#DIV/0!</v>
      </c>
    </row>
    <row r="202" spans="1:22" x14ac:dyDescent="0.25">
      <c r="A202" t="s">
        <v>226</v>
      </c>
      <c r="B202" t="s">
        <v>158</v>
      </c>
      <c r="C202" t="s">
        <v>37</v>
      </c>
      <c r="D202" t="s">
        <v>20</v>
      </c>
      <c r="E202">
        <v>38</v>
      </c>
      <c r="F202">
        <v>6</v>
      </c>
      <c r="G202">
        <v>0</v>
      </c>
      <c r="I202">
        <v>1E-10</v>
      </c>
      <c r="J202">
        <v>1E-10</v>
      </c>
      <c r="K202">
        <v>1E-10</v>
      </c>
      <c r="L202">
        <v>1E-10</v>
      </c>
      <c r="N202">
        <f t="shared" si="24"/>
        <v>1.2048192771084338E-8</v>
      </c>
      <c r="O202">
        <f t="shared" si="25"/>
        <v>1.2048192771084338E-8</v>
      </c>
      <c r="P202">
        <f t="shared" si="26"/>
        <v>1.2048192771084338E-8</v>
      </c>
      <c r="Q202">
        <f t="shared" si="27"/>
        <v>1.2048192771084338E-8</v>
      </c>
      <c r="S202">
        <f t="shared" si="28"/>
        <v>1.2048192771084338E-8</v>
      </c>
      <c r="T202">
        <f t="shared" si="29"/>
        <v>1.2048192771084338E-8</v>
      </c>
      <c r="U202">
        <f t="shared" si="30"/>
        <v>1</v>
      </c>
      <c r="V202" t="e">
        <f t="shared" si="31"/>
        <v>#DIV/0!</v>
      </c>
    </row>
    <row r="203" spans="1:22" x14ac:dyDescent="0.25">
      <c r="A203" t="s">
        <v>227</v>
      </c>
      <c r="B203" t="s">
        <v>158</v>
      </c>
      <c r="C203" t="s">
        <v>37</v>
      </c>
      <c r="D203" t="s">
        <v>20</v>
      </c>
      <c r="E203">
        <v>38</v>
      </c>
      <c r="F203">
        <v>7</v>
      </c>
      <c r="G203">
        <v>0</v>
      </c>
      <c r="I203">
        <v>1E-10</v>
      </c>
      <c r="J203">
        <v>1E-10</v>
      </c>
      <c r="K203">
        <v>1E-10</v>
      </c>
      <c r="L203">
        <v>1E-10</v>
      </c>
      <c r="N203">
        <f t="shared" si="24"/>
        <v>1.2048192771084338E-8</v>
      </c>
      <c r="O203">
        <f t="shared" si="25"/>
        <v>1.2048192771084338E-8</v>
      </c>
      <c r="P203">
        <f t="shared" si="26"/>
        <v>1.2048192771084338E-8</v>
      </c>
      <c r="Q203">
        <f t="shared" si="27"/>
        <v>1.2048192771084338E-8</v>
      </c>
      <c r="S203">
        <f t="shared" si="28"/>
        <v>1.2048192771084338E-8</v>
      </c>
      <c r="T203">
        <f t="shared" si="29"/>
        <v>1.2048192771084338E-8</v>
      </c>
      <c r="U203">
        <f t="shared" si="30"/>
        <v>1</v>
      </c>
      <c r="V203" t="e">
        <f t="shared" si="31"/>
        <v>#DIV/0!</v>
      </c>
    </row>
    <row r="204" spans="1:22" x14ac:dyDescent="0.25">
      <c r="A204" t="s">
        <v>228</v>
      </c>
      <c r="B204" t="s">
        <v>158</v>
      </c>
      <c r="C204" t="s">
        <v>37</v>
      </c>
      <c r="D204" t="s">
        <v>20</v>
      </c>
      <c r="E204">
        <v>40</v>
      </c>
      <c r="F204">
        <v>1</v>
      </c>
      <c r="G204">
        <v>0</v>
      </c>
      <c r="I204">
        <v>1E-10</v>
      </c>
      <c r="J204">
        <v>1E-10</v>
      </c>
      <c r="K204">
        <v>1E-10</v>
      </c>
      <c r="L204">
        <v>1E-10</v>
      </c>
      <c r="N204">
        <f t="shared" si="24"/>
        <v>1.2048192771084338E-8</v>
      </c>
      <c r="O204">
        <f t="shared" si="25"/>
        <v>1.2048192771084338E-8</v>
      </c>
      <c r="P204">
        <f t="shared" si="26"/>
        <v>1.2048192771084338E-8</v>
      </c>
      <c r="Q204">
        <f t="shared" si="27"/>
        <v>1.2048192771084338E-8</v>
      </c>
      <c r="S204">
        <f t="shared" si="28"/>
        <v>1.2048192771084338E-8</v>
      </c>
      <c r="T204">
        <f t="shared" si="29"/>
        <v>1.2048192771084338E-8</v>
      </c>
      <c r="U204">
        <f t="shared" si="30"/>
        <v>1</v>
      </c>
      <c r="V204" t="e">
        <f t="shared" si="31"/>
        <v>#DIV/0!</v>
      </c>
    </row>
    <row r="205" spans="1:22" x14ac:dyDescent="0.25">
      <c r="A205" t="s">
        <v>229</v>
      </c>
      <c r="B205" t="s">
        <v>158</v>
      </c>
      <c r="C205" t="s">
        <v>37</v>
      </c>
      <c r="D205" t="s">
        <v>20</v>
      </c>
      <c r="E205">
        <v>33</v>
      </c>
      <c r="F205">
        <v>2</v>
      </c>
      <c r="G205">
        <v>0</v>
      </c>
      <c r="I205">
        <v>1E-10</v>
      </c>
      <c r="J205">
        <v>1E-10</v>
      </c>
      <c r="K205">
        <v>1E-10</v>
      </c>
      <c r="L205">
        <v>1E-10</v>
      </c>
      <c r="N205">
        <f t="shared" si="24"/>
        <v>1.2048192771084338E-8</v>
      </c>
      <c r="O205">
        <f t="shared" si="25"/>
        <v>1.2048192771084338E-8</v>
      </c>
      <c r="P205">
        <f t="shared" si="26"/>
        <v>1.2048192771084338E-8</v>
      </c>
      <c r="Q205">
        <f t="shared" si="27"/>
        <v>1.2048192771084338E-8</v>
      </c>
      <c r="S205">
        <f t="shared" si="28"/>
        <v>1.2048192771084338E-8</v>
      </c>
      <c r="T205">
        <f t="shared" si="29"/>
        <v>1.2048192771084338E-8</v>
      </c>
      <c r="U205">
        <f t="shared" si="30"/>
        <v>1</v>
      </c>
      <c r="V205" t="e">
        <f t="shared" si="31"/>
        <v>#DIV/0!</v>
      </c>
    </row>
    <row r="206" spans="1:22" x14ac:dyDescent="0.25">
      <c r="A206" t="s">
        <v>230</v>
      </c>
      <c r="B206" t="s">
        <v>158</v>
      </c>
      <c r="C206" t="s">
        <v>37</v>
      </c>
      <c r="D206" t="s">
        <v>20</v>
      </c>
      <c r="E206">
        <v>34</v>
      </c>
      <c r="F206">
        <v>2</v>
      </c>
      <c r="G206">
        <v>0</v>
      </c>
      <c r="I206">
        <v>1E-10</v>
      </c>
      <c r="J206">
        <v>1E-10</v>
      </c>
      <c r="K206">
        <v>1E-10</v>
      </c>
      <c r="L206">
        <v>1E-10</v>
      </c>
      <c r="N206">
        <f t="shared" si="24"/>
        <v>1.2048192771084338E-8</v>
      </c>
      <c r="O206">
        <f t="shared" si="25"/>
        <v>1.2048192771084338E-8</v>
      </c>
      <c r="P206">
        <f t="shared" si="26"/>
        <v>1.2048192771084338E-8</v>
      </c>
      <c r="Q206">
        <f t="shared" si="27"/>
        <v>1.2048192771084338E-8</v>
      </c>
      <c r="S206">
        <f t="shared" si="28"/>
        <v>1.2048192771084338E-8</v>
      </c>
      <c r="T206">
        <f t="shared" si="29"/>
        <v>1.2048192771084338E-8</v>
      </c>
      <c r="U206">
        <f t="shared" si="30"/>
        <v>1</v>
      </c>
      <c r="V206" t="e">
        <f t="shared" si="31"/>
        <v>#DIV/0!</v>
      </c>
    </row>
    <row r="207" spans="1:22" x14ac:dyDescent="0.25">
      <c r="A207" t="s">
        <v>231</v>
      </c>
      <c r="B207" t="s">
        <v>158</v>
      </c>
      <c r="C207" t="s">
        <v>37</v>
      </c>
      <c r="D207" t="s">
        <v>20</v>
      </c>
      <c r="E207">
        <v>34</v>
      </c>
      <c r="F207">
        <v>3</v>
      </c>
      <c r="G207">
        <v>0</v>
      </c>
      <c r="I207">
        <v>1E-10</v>
      </c>
      <c r="J207">
        <v>1E-10</v>
      </c>
      <c r="K207">
        <v>1E-10</v>
      </c>
      <c r="L207">
        <v>1E-10</v>
      </c>
      <c r="N207">
        <f t="shared" si="24"/>
        <v>1.2048192771084338E-8</v>
      </c>
      <c r="O207">
        <f t="shared" si="25"/>
        <v>1.2048192771084338E-8</v>
      </c>
      <c r="P207">
        <f t="shared" si="26"/>
        <v>1.2048192771084338E-8</v>
      </c>
      <c r="Q207">
        <f t="shared" si="27"/>
        <v>1.2048192771084338E-8</v>
      </c>
      <c r="S207">
        <f t="shared" si="28"/>
        <v>1.2048192771084338E-8</v>
      </c>
      <c r="T207">
        <f t="shared" si="29"/>
        <v>1.2048192771084338E-8</v>
      </c>
      <c r="U207">
        <f t="shared" si="30"/>
        <v>1</v>
      </c>
      <c r="V207" t="e">
        <f t="shared" si="31"/>
        <v>#DIV/0!</v>
      </c>
    </row>
    <row r="208" spans="1:22" x14ac:dyDescent="0.25">
      <c r="A208" t="s">
        <v>232</v>
      </c>
      <c r="B208" t="s">
        <v>158</v>
      </c>
      <c r="C208" t="s">
        <v>37</v>
      </c>
      <c r="D208" t="s">
        <v>20</v>
      </c>
      <c r="E208">
        <v>34</v>
      </c>
      <c r="F208">
        <v>4</v>
      </c>
      <c r="G208">
        <v>0</v>
      </c>
      <c r="I208">
        <v>1E-10</v>
      </c>
      <c r="J208">
        <v>1E-10</v>
      </c>
      <c r="K208">
        <v>1E-10</v>
      </c>
      <c r="L208">
        <v>1E-10</v>
      </c>
      <c r="N208">
        <f t="shared" si="24"/>
        <v>1.2048192771084338E-8</v>
      </c>
      <c r="O208">
        <f t="shared" si="25"/>
        <v>1.2048192771084338E-8</v>
      </c>
      <c r="P208">
        <f t="shared" si="26"/>
        <v>1.2048192771084338E-8</v>
      </c>
      <c r="Q208">
        <f t="shared" si="27"/>
        <v>1.2048192771084338E-8</v>
      </c>
      <c r="S208">
        <f t="shared" si="28"/>
        <v>1.2048192771084338E-8</v>
      </c>
      <c r="T208">
        <f t="shared" si="29"/>
        <v>1.2048192771084338E-8</v>
      </c>
      <c r="U208">
        <f t="shared" si="30"/>
        <v>1</v>
      </c>
      <c r="V208" t="e">
        <f t="shared" si="31"/>
        <v>#DIV/0!</v>
      </c>
    </row>
    <row r="209" spans="1:24" x14ac:dyDescent="0.25">
      <c r="A209" t="s">
        <v>233</v>
      </c>
      <c r="B209" t="s">
        <v>158</v>
      </c>
      <c r="C209" t="s">
        <v>37</v>
      </c>
      <c r="D209" t="s">
        <v>20</v>
      </c>
      <c r="E209">
        <v>34</v>
      </c>
      <c r="F209">
        <v>1</v>
      </c>
      <c r="G209">
        <v>0</v>
      </c>
      <c r="I209">
        <v>7.8630298376083402E-2</v>
      </c>
      <c r="J209">
        <v>1E-10</v>
      </c>
      <c r="K209">
        <v>1E-10</v>
      </c>
      <c r="L209">
        <v>1E-10</v>
      </c>
      <c r="N209">
        <f t="shared" si="24"/>
        <v>9.4735299248293252</v>
      </c>
      <c r="O209">
        <f t="shared" si="25"/>
        <v>1.2048192771084338E-8</v>
      </c>
      <c r="P209">
        <f t="shared" si="26"/>
        <v>1.2048192771084338E-8</v>
      </c>
      <c r="Q209">
        <f t="shared" si="27"/>
        <v>1.2048192771084338E-8</v>
      </c>
      <c r="S209">
        <f t="shared" si="28"/>
        <v>4.7367649684387594</v>
      </c>
      <c r="T209">
        <f t="shared" si="29"/>
        <v>1.2048192771084338E-8</v>
      </c>
      <c r="U209">
        <f t="shared" si="30"/>
        <v>2.5435487830538126E-9</v>
      </c>
      <c r="V209">
        <f t="shared" si="31"/>
        <v>0.42264973081037416</v>
      </c>
      <c r="X209" s="25"/>
    </row>
    <row r="210" spans="1:24" x14ac:dyDescent="0.25">
      <c r="A210" t="s">
        <v>234</v>
      </c>
      <c r="B210" t="s">
        <v>158</v>
      </c>
      <c r="C210" t="s">
        <v>37</v>
      </c>
      <c r="D210" t="s">
        <v>20</v>
      </c>
      <c r="E210">
        <v>35</v>
      </c>
      <c r="F210">
        <v>0</v>
      </c>
      <c r="G210">
        <v>0</v>
      </c>
      <c r="I210">
        <v>1E-10</v>
      </c>
      <c r="J210">
        <v>1E-10</v>
      </c>
      <c r="K210">
        <v>1E-10</v>
      </c>
      <c r="L210">
        <v>1E-10</v>
      </c>
      <c r="N210">
        <f t="shared" si="24"/>
        <v>1.2048192771084338E-8</v>
      </c>
      <c r="O210">
        <f t="shared" si="25"/>
        <v>1.2048192771084338E-8</v>
      </c>
      <c r="P210">
        <f t="shared" si="26"/>
        <v>1.2048192771084338E-8</v>
      </c>
      <c r="Q210">
        <f t="shared" si="27"/>
        <v>1.2048192771084338E-8</v>
      </c>
      <c r="S210">
        <f t="shared" si="28"/>
        <v>1.2048192771084338E-8</v>
      </c>
      <c r="T210">
        <f t="shared" si="29"/>
        <v>1.2048192771084338E-8</v>
      </c>
      <c r="U210">
        <f t="shared" si="30"/>
        <v>1</v>
      </c>
      <c r="V210" t="e">
        <f t="shared" si="31"/>
        <v>#DIV/0!</v>
      </c>
    </row>
    <row r="211" spans="1:24" x14ac:dyDescent="0.25">
      <c r="A211" t="s">
        <v>235</v>
      </c>
      <c r="B211" t="s">
        <v>158</v>
      </c>
      <c r="C211" t="s">
        <v>37</v>
      </c>
      <c r="D211" t="s">
        <v>20</v>
      </c>
      <c r="E211">
        <v>35</v>
      </c>
      <c r="F211">
        <v>1</v>
      </c>
      <c r="G211">
        <v>0</v>
      </c>
      <c r="I211">
        <v>1E-10</v>
      </c>
      <c r="J211">
        <v>1E-10</v>
      </c>
      <c r="K211">
        <v>1E-10</v>
      </c>
      <c r="L211">
        <v>1E-10</v>
      </c>
      <c r="N211">
        <f t="shared" si="24"/>
        <v>1.2048192771084338E-8</v>
      </c>
      <c r="O211">
        <f t="shared" si="25"/>
        <v>1.2048192771084338E-8</v>
      </c>
      <c r="P211">
        <f t="shared" si="26"/>
        <v>1.2048192771084338E-8</v>
      </c>
      <c r="Q211">
        <f t="shared" si="27"/>
        <v>1.2048192771084338E-8</v>
      </c>
      <c r="S211">
        <f t="shared" si="28"/>
        <v>1.2048192771084338E-8</v>
      </c>
      <c r="T211">
        <f t="shared" si="29"/>
        <v>1.2048192771084338E-8</v>
      </c>
      <c r="U211">
        <f t="shared" si="30"/>
        <v>1</v>
      </c>
      <c r="V211" t="e">
        <f t="shared" si="31"/>
        <v>#DIV/0!</v>
      </c>
    </row>
    <row r="212" spans="1:24" x14ac:dyDescent="0.25">
      <c r="A212" t="s">
        <v>236</v>
      </c>
      <c r="B212" t="s">
        <v>158</v>
      </c>
      <c r="C212" t="s">
        <v>37</v>
      </c>
      <c r="D212" t="s">
        <v>20</v>
      </c>
      <c r="E212">
        <v>35</v>
      </c>
      <c r="F212">
        <v>2</v>
      </c>
      <c r="G212">
        <v>0</v>
      </c>
      <c r="I212">
        <v>1E-10</v>
      </c>
      <c r="J212">
        <v>1E-10</v>
      </c>
      <c r="K212">
        <v>1E-10</v>
      </c>
      <c r="L212">
        <v>1E-10</v>
      </c>
      <c r="N212">
        <f t="shared" si="24"/>
        <v>1.2048192771084338E-8</v>
      </c>
      <c r="O212">
        <f t="shared" si="25"/>
        <v>1.2048192771084338E-8</v>
      </c>
      <c r="P212">
        <f t="shared" si="26"/>
        <v>1.2048192771084338E-8</v>
      </c>
      <c r="Q212">
        <f t="shared" si="27"/>
        <v>1.2048192771084338E-8</v>
      </c>
      <c r="S212">
        <f t="shared" si="28"/>
        <v>1.2048192771084338E-8</v>
      </c>
      <c r="T212">
        <f t="shared" si="29"/>
        <v>1.2048192771084338E-8</v>
      </c>
      <c r="U212">
        <f t="shared" si="30"/>
        <v>1</v>
      </c>
      <c r="V212" t="e">
        <f t="shared" si="31"/>
        <v>#DIV/0!</v>
      </c>
    </row>
    <row r="213" spans="1:24" x14ac:dyDescent="0.25">
      <c r="A213" t="s">
        <v>237</v>
      </c>
      <c r="B213" t="s">
        <v>158</v>
      </c>
      <c r="C213" t="s">
        <v>37</v>
      </c>
      <c r="D213" t="s">
        <v>20</v>
      </c>
      <c r="E213">
        <v>37</v>
      </c>
      <c r="F213">
        <v>0</v>
      </c>
      <c r="G213">
        <v>0</v>
      </c>
      <c r="I213">
        <v>1E-10</v>
      </c>
      <c r="J213">
        <v>1E-10</v>
      </c>
      <c r="K213">
        <v>1E-10</v>
      </c>
      <c r="L213">
        <v>1E-10</v>
      </c>
      <c r="N213">
        <f t="shared" si="24"/>
        <v>1.2048192771084338E-8</v>
      </c>
      <c r="O213">
        <f t="shared" si="25"/>
        <v>1.2048192771084338E-8</v>
      </c>
      <c r="P213">
        <f t="shared" si="26"/>
        <v>1.2048192771084338E-8</v>
      </c>
      <c r="Q213">
        <f t="shared" si="27"/>
        <v>1.2048192771084338E-8</v>
      </c>
      <c r="S213">
        <f t="shared" si="28"/>
        <v>1.2048192771084338E-8</v>
      </c>
      <c r="T213">
        <f t="shared" si="29"/>
        <v>1.2048192771084338E-8</v>
      </c>
      <c r="U213">
        <f t="shared" si="30"/>
        <v>1</v>
      </c>
      <c r="V213" t="e">
        <f t="shared" si="31"/>
        <v>#DIV/0!</v>
      </c>
    </row>
    <row r="214" spans="1:24" x14ac:dyDescent="0.25">
      <c r="A214" t="s">
        <v>238</v>
      </c>
      <c r="B214" t="s">
        <v>158</v>
      </c>
      <c r="C214" t="s">
        <v>37</v>
      </c>
      <c r="D214" t="s">
        <v>20</v>
      </c>
      <c r="E214">
        <v>37</v>
      </c>
      <c r="F214">
        <v>2</v>
      </c>
      <c r="G214">
        <v>0</v>
      </c>
      <c r="I214">
        <v>1E-10</v>
      </c>
      <c r="J214">
        <v>1E-10</v>
      </c>
      <c r="K214">
        <v>1E-10</v>
      </c>
      <c r="L214">
        <v>1E-10</v>
      </c>
      <c r="N214">
        <f t="shared" si="24"/>
        <v>1.2048192771084338E-8</v>
      </c>
      <c r="O214">
        <f t="shared" si="25"/>
        <v>1.2048192771084338E-8</v>
      </c>
      <c r="P214">
        <f t="shared" si="26"/>
        <v>1.2048192771084338E-8</v>
      </c>
      <c r="Q214">
        <f t="shared" si="27"/>
        <v>1.2048192771084338E-8</v>
      </c>
      <c r="S214">
        <f t="shared" si="28"/>
        <v>1.2048192771084338E-8</v>
      </c>
      <c r="T214">
        <f t="shared" si="29"/>
        <v>1.2048192771084338E-8</v>
      </c>
      <c r="U214">
        <f t="shared" si="30"/>
        <v>1</v>
      </c>
      <c r="V214" t="e">
        <f t="shared" si="31"/>
        <v>#DIV/0!</v>
      </c>
    </row>
    <row r="215" spans="1:24" x14ac:dyDescent="0.25">
      <c r="A215" t="s">
        <v>239</v>
      </c>
      <c r="B215" t="s">
        <v>158</v>
      </c>
      <c r="C215" t="s">
        <v>37</v>
      </c>
      <c r="D215" t="s">
        <v>20</v>
      </c>
      <c r="E215">
        <v>37</v>
      </c>
      <c r="F215">
        <v>4</v>
      </c>
      <c r="G215">
        <v>0</v>
      </c>
      <c r="I215">
        <v>1E-10</v>
      </c>
      <c r="J215">
        <v>1E-10</v>
      </c>
      <c r="K215">
        <v>1E-10</v>
      </c>
      <c r="L215">
        <v>1E-10</v>
      </c>
      <c r="N215">
        <f t="shared" si="24"/>
        <v>1.2048192771084338E-8</v>
      </c>
      <c r="O215">
        <f t="shared" si="25"/>
        <v>1.2048192771084338E-8</v>
      </c>
      <c r="P215">
        <f t="shared" si="26"/>
        <v>1.2048192771084338E-8</v>
      </c>
      <c r="Q215">
        <f t="shared" si="27"/>
        <v>1.2048192771084338E-8</v>
      </c>
      <c r="S215">
        <f t="shared" si="28"/>
        <v>1.2048192771084338E-8</v>
      </c>
      <c r="T215">
        <f t="shared" si="29"/>
        <v>1.2048192771084338E-8</v>
      </c>
      <c r="U215">
        <f t="shared" si="30"/>
        <v>1</v>
      </c>
      <c r="V215" t="e">
        <f t="shared" si="31"/>
        <v>#DIV/0!</v>
      </c>
    </row>
    <row r="216" spans="1:24" x14ac:dyDescent="0.25">
      <c r="A216" t="s">
        <v>240</v>
      </c>
      <c r="B216" t="s">
        <v>158</v>
      </c>
      <c r="C216" t="s">
        <v>37</v>
      </c>
      <c r="D216" t="s">
        <v>20</v>
      </c>
      <c r="E216">
        <v>39</v>
      </c>
      <c r="F216">
        <v>4</v>
      </c>
      <c r="G216">
        <v>0</v>
      </c>
      <c r="I216">
        <v>1E-10</v>
      </c>
      <c r="J216">
        <v>1E-10</v>
      </c>
      <c r="K216">
        <v>1E-10</v>
      </c>
      <c r="L216">
        <v>1E-10</v>
      </c>
      <c r="N216">
        <f t="shared" si="24"/>
        <v>1.2048192771084338E-8</v>
      </c>
      <c r="O216">
        <f t="shared" si="25"/>
        <v>1.2048192771084338E-8</v>
      </c>
      <c r="P216">
        <f t="shared" si="26"/>
        <v>1.2048192771084338E-8</v>
      </c>
      <c r="Q216">
        <f t="shared" si="27"/>
        <v>1.2048192771084338E-8</v>
      </c>
      <c r="S216">
        <f t="shared" si="28"/>
        <v>1.2048192771084338E-8</v>
      </c>
      <c r="T216">
        <f t="shared" si="29"/>
        <v>1.2048192771084338E-8</v>
      </c>
      <c r="U216">
        <f t="shared" si="30"/>
        <v>1</v>
      </c>
      <c r="V216" t="e">
        <f t="shared" si="31"/>
        <v>#DIV/0!</v>
      </c>
    </row>
    <row r="217" spans="1:24" x14ac:dyDescent="0.25">
      <c r="A217" t="s">
        <v>241</v>
      </c>
      <c r="B217" t="s">
        <v>158</v>
      </c>
      <c r="C217" t="s">
        <v>37</v>
      </c>
      <c r="D217" t="s">
        <v>20</v>
      </c>
      <c r="E217">
        <v>39</v>
      </c>
      <c r="F217">
        <v>5</v>
      </c>
      <c r="G217">
        <v>0</v>
      </c>
      <c r="I217">
        <v>1E-10</v>
      </c>
      <c r="J217">
        <v>1E-10</v>
      </c>
      <c r="K217">
        <v>1E-10</v>
      </c>
      <c r="L217">
        <v>1E-10</v>
      </c>
      <c r="N217">
        <f t="shared" si="24"/>
        <v>1.2048192771084338E-8</v>
      </c>
      <c r="O217">
        <f t="shared" si="25"/>
        <v>1.2048192771084338E-8</v>
      </c>
      <c r="P217">
        <f t="shared" si="26"/>
        <v>1.2048192771084338E-8</v>
      </c>
      <c r="Q217">
        <f t="shared" si="27"/>
        <v>1.2048192771084338E-8</v>
      </c>
      <c r="S217">
        <f t="shared" si="28"/>
        <v>1.2048192771084338E-8</v>
      </c>
      <c r="T217">
        <f t="shared" si="29"/>
        <v>1.2048192771084338E-8</v>
      </c>
      <c r="U217">
        <f t="shared" si="30"/>
        <v>1</v>
      </c>
      <c r="V217" t="e">
        <f t="shared" si="31"/>
        <v>#DIV/0!</v>
      </c>
    </row>
    <row r="218" spans="1:24" x14ac:dyDescent="0.25">
      <c r="A218" t="s">
        <v>242</v>
      </c>
      <c r="B218" t="s">
        <v>158</v>
      </c>
      <c r="C218" t="s">
        <v>37</v>
      </c>
      <c r="D218" t="s">
        <v>20</v>
      </c>
      <c r="E218">
        <v>39</v>
      </c>
      <c r="F218">
        <v>6</v>
      </c>
      <c r="G218">
        <v>0</v>
      </c>
      <c r="I218">
        <v>1E-10</v>
      </c>
      <c r="J218">
        <v>1E-10</v>
      </c>
      <c r="K218">
        <v>1E-10</v>
      </c>
      <c r="L218">
        <v>1E-10</v>
      </c>
      <c r="N218">
        <f t="shared" si="24"/>
        <v>1.2048192771084338E-8</v>
      </c>
      <c r="O218">
        <f t="shared" si="25"/>
        <v>1.2048192771084338E-8</v>
      </c>
      <c r="P218">
        <f t="shared" si="26"/>
        <v>1.2048192771084338E-8</v>
      </c>
      <c r="Q218">
        <f t="shared" si="27"/>
        <v>1.2048192771084338E-8</v>
      </c>
      <c r="S218">
        <f t="shared" si="28"/>
        <v>1.2048192771084338E-8</v>
      </c>
      <c r="T218">
        <f t="shared" si="29"/>
        <v>1.2048192771084338E-8</v>
      </c>
      <c r="U218">
        <f t="shared" si="30"/>
        <v>1</v>
      </c>
      <c r="V218" t="e">
        <f t="shared" si="31"/>
        <v>#DIV/0!</v>
      </c>
    </row>
    <row r="219" spans="1:24" x14ac:dyDescent="0.25">
      <c r="A219" t="s">
        <v>243</v>
      </c>
      <c r="B219" t="s">
        <v>158</v>
      </c>
      <c r="C219" t="s">
        <v>37</v>
      </c>
      <c r="D219" t="s">
        <v>20</v>
      </c>
      <c r="E219">
        <v>35</v>
      </c>
      <c r="F219">
        <v>1</v>
      </c>
      <c r="G219">
        <v>0</v>
      </c>
      <c r="I219">
        <v>1E-10</v>
      </c>
      <c r="J219">
        <v>1E-10</v>
      </c>
      <c r="K219">
        <v>1E-10</v>
      </c>
      <c r="L219">
        <v>1E-10</v>
      </c>
      <c r="N219">
        <f t="shared" si="24"/>
        <v>1.2048192771084338E-8</v>
      </c>
      <c r="O219">
        <f t="shared" si="25"/>
        <v>1.2048192771084338E-8</v>
      </c>
      <c r="P219">
        <f t="shared" si="26"/>
        <v>1.2048192771084338E-8</v>
      </c>
      <c r="Q219">
        <f t="shared" si="27"/>
        <v>1.2048192771084338E-8</v>
      </c>
      <c r="S219">
        <f t="shared" si="28"/>
        <v>1.2048192771084338E-8</v>
      </c>
      <c r="T219">
        <f t="shared" si="29"/>
        <v>1.2048192771084338E-8</v>
      </c>
      <c r="U219">
        <f t="shared" si="30"/>
        <v>1</v>
      </c>
      <c r="V219" t="e">
        <f t="shared" si="31"/>
        <v>#DIV/0!</v>
      </c>
    </row>
    <row r="220" spans="1:24" x14ac:dyDescent="0.25">
      <c r="A220" t="s">
        <v>244</v>
      </c>
      <c r="B220" t="s">
        <v>158</v>
      </c>
      <c r="C220" t="s">
        <v>37</v>
      </c>
      <c r="D220" t="s">
        <v>20</v>
      </c>
      <c r="E220">
        <v>35</v>
      </c>
      <c r="F220">
        <v>2</v>
      </c>
      <c r="G220">
        <v>0</v>
      </c>
      <c r="I220">
        <v>1E-10</v>
      </c>
      <c r="J220">
        <v>1E-10</v>
      </c>
      <c r="K220">
        <v>1E-10</v>
      </c>
      <c r="L220">
        <v>1E-10</v>
      </c>
      <c r="N220">
        <f t="shared" si="24"/>
        <v>1.2048192771084338E-8</v>
      </c>
      <c r="O220">
        <f t="shared" si="25"/>
        <v>1.2048192771084338E-8</v>
      </c>
      <c r="P220">
        <f t="shared" si="26"/>
        <v>1.2048192771084338E-8</v>
      </c>
      <c r="Q220">
        <f t="shared" si="27"/>
        <v>1.2048192771084338E-8</v>
      </c>
      <c r="S220">
        <f t="shared" si="28"/>
        <v>1.2048192771084338E-8</v>
      </c>
      <c r="T220">
        <f t="shared" si="29"/>
        <v>1.2048192771084338E-8</v>
      </c>
      <c r="U220">
        <f t="shared" si="30"/>
        <v>1</v>
      </c>
      <c r="V220" t="e">
        <f t="shared" si="31"/>
        <v>#DIV/0!</v>
      </c>
    </row>
    <row r="221" spans="1:24" x14ac:dyDescent="0.25">
      <c r="A221" t="s">
        <v>245</v>
      </c>
      <c r="B221" t="s">
        <v>158</v>
      </c>
      <c r="C221" t="s">
        <v>37</v>
      </c>
      <c r="D221" t="s">
        <v>20</v>
      </c>
      <c r="E221">
        <v>35</v>
      </c>
      <c r="F221">
        <v>3</v>
      </c>
      <c r="G221">
        <v>0</v>
      </c>
      <c r="I221">
        <v>1E-10</v>
      </c>
      <c r="J221">
        <v>1E-10</v>
      </c>
      <c r="K221">
        <v>1E-10</v>
      </c>
      <c r="L221">
        <v>1E-10</v>
      </c>
      <c r="N221">
        <f t="shared" si="24"/>
        <v>1.2048192771084338E-8</v>
      </c>
      <c r="O221">
        <f t="shared" si="25"/>
        <v>1.2048192771084338E-8</v>
      </c>
      <c r="P221">
        <f t="shared" si="26"/>
        <v>1.2048192771084338E-8</v>
      </c>
      <c r="Q221">
        <f t="shared" si="27"/>
        <v>1.2048192771084338E-8</v>
      </c>
      <c r="S221">
        <f t="shared" si="28"/>
        <v>1.2048192771084338E-8</v>
      </c>
      <c r="T221">
        <f t="shared" si="29"/>
        <v>1.2048192771084338E-8</v>
      </c>
      <c r="U221">
        <f t="shared" si="30"/>
        <v>1</v>
      </c>
      <c r="V221" t="e">
        <f t="shared" si="31"/>
        <v>#DIV/0!</v>
      </c>
    </row>
    <row r="222" spans="1:24" x14ac:dyDescent="0.25">
      <c r="A222" t="s">
        <v>246</v>
      </c>
      <c r="B222" t="s">
        <v>158</v>
      </c>
      <c r="C222" t="s">
        <v>37</v>
      </c>
      <c r="D222" t="s">
        <v>20</v>
      </c>
      <c r="E222">
        <v>37</v>
      </c>
      <c r="F222">
        <v>4</v>
      </c>
      <c r="G222">
        <v>0</v>
      </c>
      <c r="I222">
        <v>1E-10</v>
      </c>
      <c r="J222">
        <v>1E-10</v>
      </c>
      <c r="K222">
        <v>1E-10</v>
      </c>
      <c r="L222">
        <v>1E-10</v>
      </c>
      <c r="N222">
        <f t="shared" si="24"/>
        <v>1.2048192771084338E-8</v>
      </c>
      <c r="O222">
        <f t="shared" si="25"/>
        <v>1.2048192771084338E-8</v>
      </c>
      <c r="P222">
        <f t="shared" si="26"/>
        <v>1.2048192771084338E-8</v>
      </c>
      <c r="Q222">
        <f t="shared" si="27"/>
        <v>1.2048192771084338E-8</v>
      </c>
      <c r="S222">
        <f t="shared" si="28"/>
        <v>1.2048192771084338E-8</v>
      </c>
      <c r="T222">
        <f t="shared" si="29"/>
        <v>1.2048192771084338E-8</v>
      </c>
      <c r="U222">
        <f t="shared" si="30"/>
        <v>1</v>
      </c>
      <c r="V222" t="e">
        <f t="shared" si="31"/>
        <v>#DIV/0!</v>
      </c>
    </row>
    <row r="223" spans="1:24" x14ac:dyDescent="0.25">
      <c r="A223" t="s">
        <v>247</v>
      </c>
      <c r="B223" t="s">
        <v>158</v>
      </c>
      <c r="C223" t="s">
        <v>37</v>
      </c>
      <c r="D223" t="s">
        <v>20</v>
      </c>
      <c r="E223">
        <v>37</v>
      </c>
      <c r="F223">
        <v>5</v>
      </c>
      <c r="G223">
        <v>0</v>
      </c>
      <c r="I223">
        <v>1E-10</v>
      </c>
      <c r="J223">
        <v>1E-10</v>
      </c>
      <c r="K223">
        <v>1E-10</v>
      </c>
      <c r="L223">
        <v>1E-10</v>
      </c>
      <c r="N223">
        <f t="shared" si="24"/>
        <v>1.2048192771084338E-8</v>
      </c>
      <c r="O223">
        <f t="shared" si="25"/>
        <v>1.2048192771084338E-8</v>
      </c>
      <c r="P223">
        <f t="shared" si="26"/>
        <v>1.2048192771084338E-8</v>
      </c>
      <c r="Q223">
        <f t="shared" si="27"/>
        <v>1.2048192771084338E-8</v>
      </c>
      <c r="S223">
        <f t="shared" si="28"/>
        <v>1.2048192771084338E-8</v>
      </c>
      <c r="T223">
        <f t="shared" si="29"/>
        <v>1.2048192771084338E-8</v>
      </c>
      <c r="U223">
        <f t="shared" si="30"/>
        <v>1</v>
      </c>
      <c r="V223" t="e">
        <f t="shared" si="31"/>
        <v>#DIV/0!</v>
      </c>
    </row>
    <row r="224" spans="1:24" x14ac:dyDescent="0.25">
      <c r="A224" t="s">
        <v>248</v>
      </c>
      <c r="B224" t="s">
        <v>158</v>
      </c>
      <c r="C224" t="s">
        <v>37</v>
      </c>
      <c r="D224" t="s">
        <v>20</v>
      </c>
      <c r="E224">
        <v>39</v>
      </c>
      <c r="F224">
        <v>6</v>
      </c>
      <c r="G224">
        <v>0</v>
      </c>
      <c r="I224">
        <v>1E-10</v>
      </c>
      <c r="J224">
        <v>1E-10</v>
      </c>
      <c r="K224">
        <v>1E-10</v>
      </c>
      <c r="L224">
        <v>1E-10</v>
      </c>
      <c r="N224">
        <f t="shared" si="24"/>
        <v>1.2048192771084338E-8</v>
      </c>
      <c r="O224">
        <f t="shared" si="25"/>
        <v>1.2048192771084338E-8</v>
      </c>
      <c r="P224">
        <f t="shared" si="26"/>
        <v>1.2048192771084338E-8</v>
      </c>
      <c r="Q224">
        <f t="shared" si="27"/>
        <v>1.2048192771084338E-8</v>
      </c>
      <c r="S224">
        <f t="shared" si="28"/>
        <v>1.2048192771084338E-8</v>
      </c>
      <c r="T224">
        <f t="shared" si="29"/>
        <v>1.2048192771084338E-8</v>
      </c>
      <c r="U224">
        <f t="shared" si="30"/>
        <v>1</v>
      </c>
      <c r="V224" t="e">
        <f t="shared" si="31"/>
        <v>#DIV/0!</v>
      </c>
    </row>
    <row r="225" spans="1:24" x14ac:dyDescent="0.25">
      <c r="A225" t="s">
        <v>249</v>
      </c>
      <c r="B225" t="s">
        <v>158</v>
      </c>
      <c r="C225" t="s">
        <v>37</v>
      </c>
      <c r="D225" t="s">
        <v>20</v>
      </c>
      <c r="E225">
        <v>39</v>
      </c>
      <c r="F225">
        <v>7</v>
      </c>
      <c r="G225">
        <v>0</v>
      </c>
      <c r="I225">
        <v>1E-10</v>
      </c>
      <c r="J225">
        <v>1E-10</v>
      </c>
      <c r="K225">
        <v>1E-10</v>
      </c>
      <c r="L225">
        <v>1E-10</v>
      </c>
      <c r="N225">
        <f t="shared" si="24"/>
        <v>1.2048192771084338E-8</v>
      </c>
      <c r="O225">
        <f t="shared" si="25"/>
        <v>1.2048192771084338E-8</v>
      </c>
      <c r="P225">
        <f t="shared" si="26"/>
        <v>1.2048192771084338E-8</v>
      </c>
      <c r="Q225">
        <f t="shared" si="27"/>
        <v>1.2048192771084338E-8</v>
      </c>
      <c r="S225">
        <f t="shared" si="28"/>
        <v>1.2048192771084338E-8</v>
      </c>
      <c r="T225">
        <f t="shared" si="29"/>
        <v>1.2048192771084338E-8</v>
      </c>
      <c r="U225">
        <f t="shared" si="30"/>
        <v>1</v>
      </c>
      <c r="V225" t="e">
        <f t="shared" si="31"/>
        <v>#DIV/0!</v>
      </c>
    </row>
    <row r="226" spans="1:24" x14ac:dyDescent="0.25">
      <c r="A226" t="s">
        <v>250</v>
      </c>
      <c r="B226" t="s">
        <v>158</v>
      </c>
      <c r="C226" t="s">
        <v>37</v>
      </c>
      <c r="D226" t="s">
        <v>20</v>
      </c>
      <c r="E226">
        <v>36</v>
      </c>
      <c r="F226">
        <v>1</v>
      </c>
      <c r="G226">
        <v>0</v>
      </c>
      <c r="I226">
        <v>0.65170502662658703</v>
      </c>
      <c r="J226">
        <v>1E-10</v>
      </c>
      <c r="K226">
        <v>1E-10</v>
      </c>
      <c r="L226">
        <v>0.66669499874115001</v>
      </c>
      <c r="N226">
        <f t="shared" si="24"/>
        <v>78.518677906817715</v>
      </c>
      <c r="O226">
        <f t="shared" si="25"/>
        <v>1.2048192771084338E-8</v>
      </c>
      <c r="P226">
        <f t="shared" si="26"/>
        <v>1.2048192771084338E-8</v>
      </c>
      <c r="Q226">
        <f t="shared" si="27"/>
        <v>80.32469864351205</v>
      </c>
      <c r="S226">
        <f t="shared" si="28"/>
        <v>39.259338959432952</v>
      </c>
      <c r="T226">
        <f t="shared" si="29"/>
        <v>40.16234932778012</v>
      </c>
      <c r="U226">
        <f t="shared" si="30"/>
        <v>1.0230011608010072</v>
      </c>
      <c r="V226">
        <f t="shared" si="31"/>
        <v>0.9886316486589406</v>
      </c>
    </row>
    <row r="227" spans="1:24" x14ac:dyDescent="0.25">
      <c r="A227" t="s">
        <v>251</v>
      </c>
      <c r="B227" t="s">
        <v>158</v>
      </c>
      <c r="C227" t="s">
        <v>37</v>
      </c>
      <c r="D227" t="s">
        <v>20</v>
      </c>
      <c r="E227">
        <v>36</v>
      </c>
      <c r="F227">
        <v>2</v>
      </c>
      <c r="G227">
        <v>0</v>
      </c>
      <c r="I227">
        <v>1.4998699426651001</v>
      </c>
      <c r="J227">
        <v>1.6311500072479199</v>
      </c>
      <c r="K227">
        <v>1.7261600494384799</v>
      </c>
      <c r="L227">
        <v>1.8628400564193699</v>
      </c>
      <c r="N227">
        <f t="shared" si="24"/>
        <v>180.70722200784337</v>
      </c>
      <c r="O227">
        <f t="shared" si="25"/>
        <v>196.52409725878553</v>
      </c>
      <c r="P227">
        <f t="shared" si="26"/>
        <v>207.97109029379277</v>
      </c>
      <c r="Q227">
        <f t="shared" si="27"/>
        <v>224.43856101438192</v>
      </c>
      <c r="S227">
        <f t="shared" si="28"/>
        <v>188.61565963331446</v>
      </c>
      <c r="T227">
        <f t="shared" si="29"/>
        <v>216.20482565408736</v>
      </c>
      <c r="U227">
        <f t="shared" si="30"/>
        <v>1.1462718741084843</v>
      </c>
      <c r="V227">
        <f t="shared" si="31"/>
        <v>0.13692681702541798</v>
      </c>
    </row>
    <row r="228" spans="1:24" x14ac:dyDescent="0.25">
      <c r="A228" t="s">
        <v>252</v>
      </c>
      <c r="B228" t="s">
        <v>158</v>
      </c>
      <c r="C228" t="s">
        <v>37</v>
      </c>
      <c r="D228" t="s">
        <v>20</v>
      </c>
      <c r="E228">
        <v>36</v>
      </c>
      <c r="F228">
        <v>3</v>
      </c>
      <c r="G228">
        <v>0</v>
      </c>
      <c r="I228">
        <v>1E-10</v>
      </c>
      <c r="J228">
        <v>1E-10</v>
      </c>
      <c r="K228">
        <v>1E-10</v>
      </c>
      <c r="L228">
        <v>1E-10</v>
      </c>
      <c r="N228">
        <f t="shared" si="24"/>
        <v>1.2048192771084338E-8</v>
      </c>
      <c r="O228">
        <f t="shared" si="25"/>
        <v>1.2048192771084338E-8</v>
      </c>
      <c r="P228">
        <f t="shared" si="26"/>
        <v>1.2048192771084338E-8</v>
      </c>
      <c r="Q228">
        <f t="shared" si="27"/>
        <v>1.2048192771084338E-8</v>
      </c>
      <c r="S228">
        <f t="shared" si="28"/>
        <v>1.2048192771084338E-8</v>
      </c>
      <c r="T228">
        <f t="shared" si="29"/>
        <v>1.2048192771084338E-8</v>
      </c>
      <c r="U228">
        <f t="shared" si="30"/>
        <v>1</v>
      </c>
      <c r="V228" t="e">
        <f t="shared" si="31"/>
        <v>#DIV/0!</v>
      </c>
    </row>
    <row r="229" spans="1:24" x14ac:dyDescent="0.25">
      <c r="A229" t="s">
        <v>253</v>
      </c>
      <c r="B229" t="s">
        <v>158</v>
      </c>
      <c r="C229" t="s">
        <v>37</v>
      </c>
      <c r="D229" t="s">
        <v>20</v>
      </c>
      <c r="E229">
        <v>37</v>
      </c>
      <c r="F229">
        <v>2</v>
      </c>
      <c r="G229">
        <v>0</v>
      </c>
      <c r="I229">
        <v>1E-10</v>
      </c>
      <c r="J229">
        <v>1E-10</v>
      </c>
      <c r="K229">
        <v>1E-10</v>
      </c>
      <c r="L229">
        <v>1E-10</v>
      </c>
      <c r="N229">
        <f t="shared" si="24"/>
        <v>1.2048192771084338E-8</v>
      </c>
      <c r="O229">
        <f t="shared" si="25"/>
        <v>1.2048192771084338E-8</v>
      </c>
      <c r="P229">
        <f t="shared" si="26"/>
        <v>1.2048192771084338E-8</v>
      </c>
      <c r="Q229">
        <f t="shared" si="27"/>
        <v>1.2048192771084338E-8</v>
      </c>
      <c r="S229">
        <f t="shared" si="28"/>
        <v>1.2048192771084338E-8</v>
      </c>
      <c r="T229">
        <f t="shared" si="29"/>
        <v>1.2048192771084338E-8</v>
      </c>
      <c r="U229">
        <f t="shared" si="30"/>
        <v>1</v>
      </c>
      <c r="V229" t="e">
        <f t="shared" si="31"/>
        <v>#DIV/0!</v>
      </c>
    </row>
    <row r="230" spans="1:24" x14ac:dyDescent="0.25">
      <c r="A230" t="s">
        <v>254</v>
      </c>
      <c r="B230" t="s">
        <v>158</v>
      </c>
      <c r="C230" t="s">
        <v>37</v>
      </c>
      <c r="D230" t="s">
        <v>20</v>
      </c>
      <c r="E230">
        <v>38</v>
      </c>
      <c r="F230">
        <v>2</v>
      </c>
      <c r="G230">
        <v>0</v>
      </c>
      <c r="I230">
        <v>1E-10</v>
      </c>
      <c r="J230">
        <v>1E-10</v>
      </c>
      <c r="K230">
        <v>1E-10</v>
      </c>
      <c r="L230">
        <v>1E-10</v>
      </c>
      <c r="N230">
        <f t="shared" si="24"/>
        <v>1.2048192771084338E-8</v>
      </c>
      <c r="O230">
        <f t="shared" si="25"/>
        <v>1.2048192771084338E-8</v>
      </c>
      <c r="P230">
        <f t="shared" si="26"/>
        <v>1.2048192771084338E-8</v>
      </c>
      <c r="Q230">
        <f t="shared" si="27"/>
        <v>1.2048192771084338E-8</v>
      </c>
      <c r="S230">
        <f t="shared" si="28"/>
        <v>1.2048192771084338E-8</v>
      </c>
      <c r="T230">
        <f t="shared" si="29"/>
        <v>1.2048192771084338E-8</v>
      </c>
      <c r="U230">
        <f t="shared" si="30"/>
        <v>1</v>
      </c>
      <c r="V230" t="e">
        <f t="shared" si="31"/>
        <v>#DIV/0!</v>
      </c>
    </row>
    <row r="231" spans="1:24" x14ac:dyDescent="0.25">
      <c r="A231" t="s">
        <v>255</v>
      </c>
      <c r="B231" t="s">
        <v>158</v>
      </c>
      <c r="C231" t="s">
        <v>37</v>
      </c>
      <c r="D231" t="s">
        <v>20</v>
      </c>
      <c r="E231">
        <v>38</v>
      </c>
      <c r="F231">
        <v>3</v>
      </c>
      <c r="G231">
        <v>0</v>
      </c>
      <c r="I231">
        <v>1E-10</v>
      </c>
      <c r="J231">
        <v>1E-10</v>
      </c>
      <c r="K231">
        <v>1E-10</v>
      </c>
      <c r="L231">
        <v>1E-10</v>
      </c>
      <c r="N231">
        <f t="shared" si="24"/>
        <v>1.2048192771084338E-8</v>
      </c>
      <c r="O231">
        <f t="shared" si="25"/>
        <v>1.2048192771084338E-8</v>
      </c>
      <c r="P231">
        <f t="shared" si="26"/>
        <v>1.2048192771084338E-8</v>
      </c>
      <c r="Q231">
        <f t="shared" si="27"/>
        <v>1.2048192771084338E-8</v>
      </c>
      <c r="S231">
        <f t="shared" si="28"/>
        <v>1.2048192771084338E-8</v>
      </c>
      <c r="T231">
        <f t="shared" si="29"/>
        <v>1.2048192771084338E-8</v>
      </c>
      <c r="U231">
        <f t="shared" si="30"/>
        <v>1</v>
      </c>
      <c r="V231" t="e">
        <f t="shared" si="31"/>
        <v>#DIV/0!</v>
      </c>
    </row>
    <row r="232" spans="1:24" x14ac:dyDescent="0.25">
      <c r="A232" t="s">
        <v>256</v>
      </c>
      <c r="B232" t="s">
        <v>158</v>
      </c>
      <c r="C232" t="s">
        <v>37</v>
      </c>
      <c r="D232" t="s">
        <v>20</v>
      </c>
      <c r="E232">
        <v>38</v>
      </c>
      <c r="F232">
        <v>4</v>
      </c>
      <c r="G232">
        <v>0</v>
      </c>
      <c r="I232">
        <v>1.04878997802734</v>
      </c>
      <c r="J232">
        <v>1E-10</v>
      </c>
      <c r="K232">
        <v>1E-10</v>
      </c>
      <c r="L232">
        <v>0.65029197931289695</v>
      </c>
      <c r="N232">
        <f t="shared" si="24"/>
        <v>126.36023831654698</v>
      </c>
      <c r="O232">
        <f t="shared" si="25"/>
        <v>1.2048192771084338E-8</v>
      </c>
      <c r="P232">
        <f t="shared" si="26"/>
        <v>1.2048192771084338E-8</v>
      </c>
      <c r="Q232">
        <f t="shared" si="27"/>
        <v>78.348431242517705</v>
      </c>
      <c r="S232">
        <f t="shared" si="28"/>
        <v>63.180119164297587</v>
      </c>
      <c r="T232">
        <f t="shared" si="29"/>
        <v>39.174215627282948</v>
      </c>
      <c r="U232">
        <f t="shared" si="30"/>
        <v>0.62004023014600262</v>
      </c>
      <c r="V232">
        <f t="shared" si="31"/>
        <v>0.77738864799059282</v>
      </c>
      <c r="X232" s="12"/>
    </row>
    <row r="233" spans="1:24" x14ac:dyDescent="0.25">
      <c r="A233" t="s">
        <v>257</v>
      </c>
      <c r="B233" t="s">
        <v>158</v>
      </c>
      <c r="C233" t="s">
        <v>37</v>
      </c>
      <c r="D233" t="s">
        <v>20</v>
      </c>
      <c r="E233">
        <v>38</v>
      </c>
      <c r="F233">
        <v>5</v>
      </c>
      <c r="G233">
        <v>0</v>
      </c>
      <c r="I233">
        <v>1E-10</v>
      </c>
      <c r="J233">
        <v>1E-10</v>
      </c>
      <c r="K233">
        <v>1E-10</v>
      </c>
      <c r="L233">
        <v>1E-10</v>
      </c>
      <c r="N233">
        <f t="shared" si="24"/>
        <v>1.2048192771084338E-8</v>
      </c>
      <c r="O233">
        <f t="shared" si="25"/>
        <v>1.2048192771084338E-8</v>
      </c>
      <c r="P233">
        <f t="shared" si="26"/>
        <v>1.2048192771084338E-8</v>
      </c>
      <c r="Q233">
        <f t="shared" si="27"/>
        <v>1.2048192771084338E-8</v>
      </c>
      <c r="S233">
        <f t="shared" si="28"/>
        <v>1.2048192771084338E-8</v>
      </c>
      <c r="T233">
        <f t="shared" si="29"/>
        <v>1.2048192771084338E-8</v>
      </c>
      <c r="U233">
        <f t="shared" si="30"/>
        <v>1</v>
      </c>
      <c r="V233" t="e">
        <f t="shared" si="31"/>
        <v>#DIV/0!</v>
      </c>
    </row>
    <row r="234" spans="1:24" x14ac:dyDescent="0.25">
      <c r="A234" t="s">
        <v>258</v>
      </c>
      <c r="B234" t="s">
        <v>158</v>
      </c>
      <c r="C234" t="s">
        <v>37</v>
      </c>
      <c r="D234" t="s">
        <v>20</v>
      </c>
      <c r="E234">
        <v>40</v>
      </c>
      <c r="F234">
        <v>4</v>
      </c>
      <c r="G234">
        <v>0</v>
      </c>
      <c r="I234">
        <v>1E-10</v>
      </c>
      <c r="J234">
        <v>1E-10</v>
      </c>
      <c r="K234">
        <v>1E-10</v>
      </c>
      <c r="L234">
        <v>1E-10</v>
      </c>
      <c r="N234">
        <f t="shared" si="24"/>
        <v>1.2048192771084338E-8</v>
      </c>
      <c r="O234">
        <f t="shared" si="25"/>
        <v>1.2048192771084338E-8</v>
      </c>
      <c r="P234">
        <f t="shared" si="26"/>
        <v>1.2048192771084338E-8</v>
      </c>
      <c r="Q234">
        <f t="shared" si="27"/>
        <v>1.2048192771084338E-8</v>
      </c>
      <c r="S234">
        <f t="shared" si="28"/>
        <v>1.2048192771084338E-8</v>
      </c>
      <c r="T234">
        <f t="shared" si="29"/>
        <v>1.2048192771084338E-8</v>
      </c>
      <c r="U234">
        <f t="shared" si="30"/>
        <v>1</v>
      </c>
      <c r="V234" t="e">
        <f t="shared" si="31"/>
        <v>#DIV/0!</v>
      </c>
    </row>
    <row r="235" spans="1:24" x14ac:dyDescent="0.25">
      <c r="A235" t="s">
        <v>259</v>
      </c>
      <c r="B235" t="s">
        <v>158</v>
      </c>
      <c r="C235" t="s">
        <v>37</v>
      </c>
      <c r="D235" t="s">
        <v>20</v>
      </c>
      <c r="E235">
        <v>40</v>
      </c>
      <c r="F235">
        <v>5</v>
      </c>
      <c r="G235">
        <v>0</v>
      </c>
      <c r="I235">
        <v>1E-10</v>
      </c>
      <c r="J235">
        <v>1E-10</v>
      </c>
      <c r="K235">
        <v>1E-10</v>
      </c>
      <c r="L235">
        <v>1E-10</v>
      </c>
      <c r="N235">
        <f t="shared" si="24"/>
        <v>1.2048192771084338E-8</v>
      </c>
      <c r="O235">
        <f t="shared" si="25"/>
        <v>1.2048192771084338E-8</v>
      </c>
      <c r="P235">
        <f t="shared" si="26"/>
        <v>1.2048192771084338E-8</v>
      </c>
      <c r="Q235">
        <f t="shared" si="27"/>
        <v>1.2048192771084338E-8</v>
      </c>
      <c r="S235">
        <f t="shared" si="28"/>
        <v>1.2048192771084338E-8</v>
      </c>
      <c r="T235">
        <f t="shared" si="29"/>
        <v>1.2048192771084338E-8</v>
      </c>
      <c r="U235">
        <f t="shared" si="30"/>
        <v>1</v>
      </c>
      <c r="V235" t="e">
        <f t="shared" si="31"/>
        <v>#DIV/0!</v>
      </c>
    </row>
    <row r="236" spans="1:24" x14ac:dyDescent="0.25">
      <c r="A236" t="s">
        <v>260</v>
      </c>
      <c r="B236" t="s">
        <v>158</v>
      </c>
      <c r="C236" t="s">
        <v>37</v>
      </c>
      <c r="D236" t="s">
        <v>20</v>
      </c>
      <c r="E236">
        <v>40</v>
      </c>
      <c r="F236">
        <v>6</v>
      </c>
      <c r="G236">
        <v>0</v>
      </c>
      <c r="I236">
        <v>1E-10</v>
      </c>
      <c r="J236">
        <v>1E-10</v>
      </c>
      <c r="K236">
        <v>1E-10</v>
      </c>
      <c r="L236">
        <v>1E-10</v>
      </c>
      <c r="N236">
        <f t="shared" si="24"/>
        <v>1.2048192771084338E-8</v>
      </c>
      <c r="O236">
        <f t="shared" si="25"/>
        <v>1.2048192771084338E-8</v>
      </c>
      <c r="P236">
        <f t="shared" si="26"/>
        <v>1.2048192771084338E-8</v>
      </c>
      <c r="Q236">
        <f t="shared" si="27"/>
        <v>1.2048192771084338E-8</v>
      </c>
      <c r="S236">
        <f t="shared" si="28"/>
        <v>1.2048192771084338E-8</v>
      </c>
      <c r="T236">
        <f t="shared" si="29"/>
        <v>1.2048192771084338E-8</v>
      </c>
      <c r="U236">
        <f t="shared" si="30"/>
        <v>1</v>
      </c>
      <c r="V236" t="e">
        <f t="shared" si="31"/>
        <v>#DIV/0!</v>
      </c>
    </row>
    <row r="237" spans="1:24" x14ac:dyDescent="0.25">
      <c r="A237" t="s">
        <v>261</v>
      </c>
      <c r="B237" t="s">
        <v>158</v>
      </c>
      <c r="C237" t="s">
        <v>37</v>
      </c>
      <c r="D237" t="s">
        <v>20</v>
      </c>
      <c r="E237">
        <v>42</v>
      </c>
      <c r="F237">
        <v>6</v>
      </c>
      <c r="G237">
        <v>0</v>
      </c>
      <c r="I237">
        <v>1E-10</v>
      </c>
      <c r="J237">
        <v>1E-10</v>
      </c>
      <c r="K237">
        <v>1E-10</v>
      </c>
      <c r="L237">
        <v>1E-10</v>
      </c>
      <c r="N237">
        <f t="shared" si="24"/>
        <v>1.2048192771084338E-8</v>
      </c>
      <c r="O237">
        <f t="shared" si="25"/>
        <v>1.2048192771084338E-8</v>
      </c>
      <c r="P237">
        <f t="shared" si="26"/>
        <v>1.2048192771084338E-8</v>
      </c>
      <c r="Q237">
        <f t="shared" si="27"/>
        <v>1.2048192771084338E-8</v>
      </c>
      <c r="S237">
        <f t="shared" si="28"/>
        <v>1.2048192771084338E-8</v>
      </c>
      <c r="T237">
        <f t="shared" si="29"/>
        <v>1.2048192771084338E-8</v>
      </c>
      <c r="U237">
        <f t="shared" si="30"/>
        <v>1</v>
      </c>
      <c r="V237" t="e">
        <f t="shared" si="31"/>
        <v>#DIV/0!</v>
      </c>
    </row>
    <row r="238" spans="1:24" x14ac:dyDescent="0.25">
      <c r="A238" t="s">
        <v>262</v>
      </c>
      <c r="B238" t="s">
        <v>158</v>
      </c>
      <c r="C238" t="s">
        <v>37</v>
      </c>
      <c r="D238" t="s">
        <v>20</v>
      </c>
      <c r="E238">
        <v>36</v>
      </c>
      <c r="F238">
        <v>2</v>
      </c>
      <c r="G238">
        <v>0</v>
      </c>
      <c r="I238">
        <v>0.44459998607635498</v>
      </c>
      <c r="J238">
        <v>0.95428401231765703</v>
      </c>
      <c r="K238">
        <v>0.44005998969078097</v>
      </c>
      <c r="L238">
        <v>0.53267699480056796</v>
      </c>
      <c r="N238">
        <f t="shared" si="24"/>
        <v>53.566263382693371</v>
      </c>
      <c r="O238">
        <f t="shared" si="25"/>
        <v>114.97397738766952</v>
      </c>
      <c r="P238">
        <f t="shared" si="26"/>
        <v>53.019275866359152</v>
      </c>
      <c r="Q238">
        <f t="shared" si="27"/>
        <v>64.177951180791325</v>
      </c>
      <c r="S238">
        <f t="shared" si="28"/>
        <v>84.270120385181443</v>
      </c>
      <c r="T238">
        <f t="shared" si="29"/>
        <v>58.598613523575239</v>
      </c>
      <c r="U238">
        <f t="shared" si="30"/>
        <v>0.69536643896713324</v>
      </c>
      <c r="V238">
        <f t="shared" si="31"/>
        <v>0.49719142674994521</v>
      </c>
      <c r="X238" s="12"/>
    </row>
    <row r="239" spans="1:24" x14ac:dyDescent="0.25">
      <c r="A239" t="s">
        <v>263</v>
      </c>
      <c r="B239" t="s">
        <v>158</v>
      </c>
      <c r="C239" t="s">
        <v>37</v>
      </c>
      <c r="D239" t="s">
        <v>20</v>
      </c>
      <c r="E239">
        <v>36</v>
      </c>
      <c r="F239">
        <v>3</v>
      </c>
      <c r="G239">
        <v>0</v>
      </c>
      <c r="I239">
        <v>0.87760901451110795</v>
      </c>
      <c r="J239">
        <v>0.69412398338317904</v>
      </c>
      <c r="K239">
        <v>0.75541400909423795</v>
      </c>
      <c r="L239">
        <v>0.513472020626068</v>
      </c>
      <c r="N239">
        <f t="shared" si="24"/>
        <v>105.7360258447118</v>
      </c>
      <c r="O239">
        <f t="shared" si="25"/>
        <v>83.62939558833483</v>
      </c>
      <c r="P239">
        <f t="shared" si="26"/>
        <v>91.01373603545035</v>
      </c>
      <c r="Q239">
        <f t="shared" si="27"/>
        <v>61.864098870610604</v>
      </c>
      <c r="S239">
        <f t="shared" si="28"/>
        <v>94.682710716523317</v>
      </c>
      <c r="T239">
        <f t="shared" si="29"/>
        <v>76.438917453030484</v>
      </c>
      <c r="U239">
        <f t="shared" si="30"/>
        <v>0.80731652985607794</v>
      </c>
      <c r="V239">
        <f t="shared" si="31"/>
        <v>0.4236676473969534</v>
      </c>
    </row>
    <row r="240" spans="1:24" x14ac:dyDescent="0.25">
      <c r="A240" t="s">
        <v>264</v>
      </c>
      <c r="B240" t="s">
        <v>158</v>
      </c>
      <c r="C240" t="s">
        <v>37</v>
      </c>
      <c r="D240" t="s">
        <v>20</v>
      </c>
      <c r="E240">
        <v>36</v>
      </c>
      <c r="F240">
        <v>4</v>
      </c>
      <c r="G240">
        <v>0</v>
      </c>
      <c r="I240">
        <v>1E-10</v>
      </c>
      <c r="J240">
        <v>1E-10</v>
      </c>
      <c r="K240">
        <v>1E-10</v>
      </c>
      <c r="L240">
        <v>1E-10</v>
      </c>
      <c r="N240">
        <f t="shared" si="24"/>
        <v>1.2048192771084338E-8</v>
      </c>
      <c r="O240">
        <f t="shared" si="25"/>
        <v>1.2048192771084338E-8</v>
      </c>
      <c r="P240">
        <f t="shared" si="26"/>
        <v>1.2048192771084338E-8</v>
      </c>
      <c r="Q240">
        <f t="shared" si="27"/>
        <v>1.2048192771084338E-8</v>
      </c>
      <c r="S240">
        <f t="shared" si="28"/>
        <v>1.2048192771084338E-8</v>
      </c>
      <c r="T240">
        <f t="shared" si="29"/>
        <v>1.2048192771084338E-8</v>
      </c>
      <c r="U240">
        <f t="shared" si="30"/>
        <v>1</v>
      </c>
      <c r="V240" t="e">
        <f t="shared" si="31"/>
        <v>#DIV/0!</v>
      </c>
    </row>
    <row r="241" spans="1:26" x14ac:dyDescent="0.25">
      <c r="A241" t="s">
        <v>265</v>
      </c>
      <c r="B241" t="s">
        <v>158</v>
      </c>
      <c r="C241" t="s">
        <v>37</v>
      </c>
      <c r="D241" t="s">
        <v>20</v>
      </c>
      <c r="E241">
        <v>37</v>
      </c>
      <c r="F241">
        <v>2</v>
      </c>
      <c r="G241">
        <v>0</v>
      </c>
      <c r="I241">
        <v>1E-10</v>
      </c>
      <c r="J241">
        <v>1E-10</v>
      </c>
      <c r="K241">
        <v>1E-10</v>
      </c>
      <c r="L241">
        <v>1E-10</v>
      </c>
      <c r="N241">
        <f t="shared" si="24"/>
        <v>1.2048192771084338E-8</v>
      </c>
      <c r="O241">
        <f t="shared" si="25"/>
        <v>1.2048192771084338E-8</v>
      </c>
      <c r="P241">
        <f t="shared" si="26"/>
        <v>1.2048192771084338E-8</v>
      </c>
      <c r="Q241">
        <f t="shared" si="27"/>
        <v>1.2048192771084338E-8</v>
      </c>
      <c r="S241">
        <f t="shared" si="28"/>
        <v>1.2048192771084338E-8</v>
      </c>
      <c r="T241">
        <f t="shared" si="29"/>
        <v>1.2048192771084338E-8</v>
      </c>
      <c r="U241">
        <f t="shared" si="30"/>
        <v>1</v>
      </c>
      <c r="V241" t="e">
        <f t="shared" si="31"/>
        <v>#DIV/0!</v>
      </c>
    </row>
    <row r="242" spans="1:26" x14ac:dyDescent="0.25">
      <c r="A242" t="s">
        <v>266</v>
      </c>
      <c r="B242" t="s">
        <v>158</v>
      </c>
      <c r="C242" t="s">
        <v>37</v>
      </c>
      <c r="D242" t="s">
        <v>20</v>
      </c>
      <c r="E242">
        <v>38</v>
      </c>
      <c r="F242">
        <v>2</v>
      </c>
      <c r="G242">
        <v>0</v>
      </c>
      <c r="I242">
        <v>1E-10</v>
      </c>
      <c r="J242">
        <v>1E-10</v>
      </c>
      <c r="K242">
        <v>1E-10</v>
      </c>
      <c r="L242">
        <v>1E-10</v>
      </c>
      <c r="N242">
        <f t="shared" si="24"/>
        <v>1.2048192771084338E-8</v>
      </c>
      <c r="O242">
        <f t="shared" si="25"/>
        <v>1.2048192771084338E-8</v>
      </c>
      <c r="P242">
        <f t="shared" si="26"/>
        <v>1.2048192771084338E-8</v>
      </c>
      <c r="Q242">
        <f t="shared" si="27"/>
        <v>1.2048192771084338E-8</v>
      </c>
      <c r="S242">
        <f t="shared" si="28"/>
        <v>1.2048192771084338E-8</v>
      </c>
      <c r="T242">
        <f t="shared" si="29"/>
        <v>1.2048192771084338E-8</v>
      </c>
      <c r="U242">
        <f t="shared" si="30"/>
        <v>1</v>
      </c>
      <c r="V242" t="e">
        <f t="shared" si="31"/>
        <v>#DIV/0!</v>
      </c>
    </row>
    <row r="243" spans="1:26" x14ac:dyDescent="0.25">
      <c r="A243" t="s">
        <v>267</v>
      </c>
      <c r="B243" t="s">
        <v>158</v>
      </c>
      <c r="C243" t="s">
        <v>37</v>
      </c>
      <c r="D243" t="s">
        <v>20</v>
      </c>
      <c r="E243">
        <v>38</v>
      </c>
      <c r="F243">
        <v>3</v>
      </c>
      <c r="G243">
        <v>0</v>
      </c>
      <c r="I243">
        <v>1E-10</v>
      </c>
      <c r="J243">
        <v>1E-10</v>
      </c>
      <c r="K243">
        <v>1E-10</v>
      </c>
      <c r="L243">
        <v>1E-10</v>
      </c>
      <c r="N243">
        <f t="shared" si="24"/>
        <v>1.2048192771084338E-8</v>
      </c>
      <c r="O243">
        <f t="shared" si="25"/>
        <v>1.2048192771084338E-8</v>
      </c>
      <c r="P243">
        <f t="shared" si="26"/>
        <v>1.2048192771084338E-8</v>
      </c>
      <c r="Q243">
        <f t="shared" si="27"/>
        <v>1.2048192771084338E-8</v>
      </c>
      <c r="S243">
        <f t="shared" si="28"/>
        <v>1.2048192771084338E-8</v>
      </c>
      <c r="T243">
        <f t="shared" si="29"/>
        <v>1.2048192771084338E-8</v>
      </c>
      <c r="U243">
        <f t="shared" si="30"/>
        <v>1</v>
      </c>
      <c r="V243" t="e">
        <f t="shared" si="31"/>
        <v>#DIV/0!</v>
      </c>
    </row>
    <row r="244" spans="1:26" x14ac:dyDescent="0.25">
      <c r="A244" t="s">
        <v>268</v>
      </c>
      <c r="B244" t="s">
        <v>158</v>
      </c>
      <c r="C244" t="s">
        <v>37</v>
      </c>
      <c r="D244" t="s">
        <v>20</v>
      </c>
      <c r="E244">
        <v>38</v>
      </c>
      <c r="F244">
        <v>4</v>
      </c>
      <c r="G244">
        <v>0</v>
      </c>
      <c r="I244">
        <v>1E-10</v>
      </c>
      <c r="J244">
        <v>1E-10</v>
      </c>
      <c r="K244">
        <v>1E-10</v>
      </c>
      <c r="L244">
        <v>1E-10</v>
      </c>
      <c r="N244">
        <f t="shared" si="24"/>
        <v>1.2048192771084338E-8</v>
      </c>
      <c r="O244">
        <f t="shared" si="25"/>
        <v>1.2048192771084338E-8</v>
      </c>
      <c r="P244">
        <f t="shared" si="26"/>
        <v>1.2048192771084338E-8</v>
      </c>
      <c r="Q244">
        <f t="shared" si="27"/>
        <v>1.2048192771084338E-8</v>
      </c>
      <c r="S244">
        <f t="shared" si="28"/>
        <v>1.2048192771084338E-8</v>
      </c>
      <c r="T244">
        <f t="shared" si="29"/>
        <v>1.2048192771084338E-8</v>
      </c>
      <c r="U244">
        <f t="shared" si="30"/>
        <v>1</v>
      </c>
      <c r="V244" t="e">
        <f t="shared" si="31"/>
        <v>#DIV/0!</v>
      </c>
    </row>
    <row r="245" spans="1:26" x14ac:dyDescent="0.25">
      <c r="A245" t="s">
        <v>269</v>
      </c>
      <c r="B245" t="s">
        <v>158</v>
      </c>
      <c r="C245" t="s">
        <v>37</v>
      </c>
      <c r="D245" t="s">
        <v>20</v>
      </c>
      <c r="E245">
        <v>38</v>
      </c>
      <c r="F245">
        <v>5</v>
      </c>
      <c r="G245">
        <v>0</v>
      </c>
      <c r="I245">
        <v>0.557852983474731</v>
      </c>
      <c r="J245">
        <v>1E-10</v>
      </c>
      <c r="K245">
        <v>1E-10</v>
      </c>
      <c r="L245">
        <v>1E-10</v>
      </c>
      <c r="N245">
        <f t="shared" si="24"/>
        <v>67.211202828280847</v>
      </c>
      <c r="O245">
        <f t="shared" si="25"/>
        <v>1.2048192771084338E-8</v>
      </c>
      <c r="P245">
        <f t="shared" si="26"/>
        <v>1.2048192771084338E-8</v>
      </c>
      <c r="Q245">
        <f t="shared" si="27"/>
        <v>1.2048192771084338E-8</v>
      </c>
      <c r="S245">
        <f t="shared" si="28"/>
        <v>33.605601420164518</v>
      </c>
      <c r="T245">
        <f t="shared" si="29"/>
        <v>1.2048192771084338E-8</v>
      </c>
      <c r="U245">
        <f t="shared" si="30"/>
        <v>3.5851739775307245E-10</v>
      </c>
      <c r="V245">
        <f t="shared" si="31"/>
        <v>0.42264973081037416</v>
      </c>
      <c r="X245" s="25"/>
    </row>
    <row r="246" spans="1:26" x14ac:dyDescent="0.25">
      <c r="A246" t="s">
        <v>270</v>
      </c>
      <c r="B246" t="s">
        <v>158</v>
      </c>
      <c r="C246" t="s">
        <v>37</v>
      </c>
      <c r="D246" t="s">
        <v>20</v>
      </c>
      <c r="E246">
        <v>38</v>
      </c>
      <c r="F246">
        <v>6</v>
      </c>
      <c r="G246">
        <v>0</v>
      </c>
      <c r="I246">
        <v>1E-10</v>
      </c>
      <c r="J246">
        <v>1E-10</v>
      </c>
      <c r="K246">
        <v>1E-10</v>
      </c>
      <c r="L246">
        <v>1E-10</v>
      </c>
      <c r="N246">
        <f t="shared" si="24"/>
        <v>1.2048192771084338E-8</v>
      </c>
      <c r="O246">
        <f t="shared" si="25"/>
        <v>1.2048192771084338E-8</v>
      </c>
      <c r="P246">
        <f t="shared" si="26"/>
        <v>1.2048192771084338E-8</v>
      </c>
      <c r="Q246">
        <f t="shared" si="27"/>
        <v>1.2048192771084338E-8</v>
      </c>
      <c r="S246">
        <f t="shared" si="28"/>
        <v>1.2048192771084338E-8</v>
      </c>
      <c r="T246">
        <f t="shared" si="29"/>
        <v>1.2048192771084338E-8</v>
      </c>
      <c r="U246">
        <f t="shared" si="30"/>
        <v>1</v>
      </c>
      <c r="V246" t="e">
        <f t="shared" si="31"/>
        <v>#DIV/0!</v>
      </c>
    </row>
    <row r="247" spans="1:26" x14ac:dyDescent="0.25">
      <c r="A247" t="s">
        <v>271</v>
      </c>
      <c r="B247" t="s">
        <v>158</v>
      </c>
      <c r="C247" t="s">
        <v>37</v>
      </c>
      <c r="D247" t="s">
        <v>20</v>
      </c>
      <c r="E247">
        <v>40</v>
      </c>
      <c r="F247">
        <v>1</v>
      </c>
      <c r="G247">
        <v>0</v>
      </c>
      <c r="I247">
        <v>1E-10</v>
      </c>
      <c r="J247">
        <v>1E-10</v>
      </c>
      <c r="K247">
        <v>1E-10</v>
      </c>
      <c r="L247">
        <v>1E-10</v>
      </c>
      <c r="N247">
        <f t="shared" si="24"/>
        <v>1.2048192771084338E-8</v>
      </c>
      <c r="O247">
        <f t="shared" si="25"/>
        <v>1.2048192771084338E-8</v>
      </c>
      <c r="P247">
        <f t="shared" si="26"/>
        <v>1.2048192771084338E-8</v>
      </c>
      <c r="Q247">
        <f t="shared" si="27"/>
        <v>1.2048192771084338E-8</v>
      </c>
      <c r="S247">
        <f t="shared" si="28"/>
        <v>1.2048192771084338E-8</v>
      </c>
      <c r="T247">
        <f t="shared" si="29"/>
        <v>1.2048192771084338E-8</v>
      </c>
      <c r="U247">
        <f t="shared" si="30"/>
        <v>1</v>
      </c>
      <c r="V247" t="e">
        <f t="shared" si="31"/>
        <v>#DIV/0!</v>
      </c>
    </row>
    <row r="248" spans="1:26" x14ac:dyDescent="0.25">
      <c r="A248" t="s">
        <v>272</v>
      </c>
      <c r="B248" t="s">
        <v>158</v>
      </c>
      <c r="C248" t="s">
        <v>37</v>
      </c>
      <c r="D248" t="s">
        <v>20</v>
      </c>
      <c r="E248">
        <v>40</v>
      </c>
      <c r="F248">
        <v>4</v>
      </c>
      <c r="G248">
        <v>0</v>
      </c>
      <c r="I248">
        <v>1E-10</v>
      </c>
      <c r="J248">
        <v>1E-10</v>
      </c>
      <c r="K248">
        <v>1E-10</v>
      </c>
      <c r="L248">
        <v>1E-10</v>
      </c>
      <c r="N248">
        <f t="shared" si="24"/>
        <v>1.2048192771084338E-8</v>
      </c>
      <c r="O248">
        <f t="shared" si="25"/>
        <v>1.2048192771084338E-8</v>
      </c>
      <c r="P248">
        <f t="shared" si="26"/>
        <v>1.2048192771084338E-8</v>
      </c>
      <c r="Q248">
        <f t="shared" si="27"/>
        <v>1.2048192771084338E-8</v>
      </c>
      <c r="S248">
        <f t="shared" si="28"/>
        <v>1.2048192771084338E-8</v>
      </c>
      <c r="T248">
        <f t="shared" si="29"/>
        <v>1.2048192771084338E-8</v>
      </c>
      <c r="U248">
        <f t="shared" si="30"/>
        <v>1</v>
      </c>
      <c r="V248" t="e">
        <f t="shared" si="31"/>
        <v>#DIV/0!</v>
      </c>
    </row>
    <row r="249" spans="1:26" x14ac:dyDescent="0.25">
      <c r="A249" t="s">
        <v>273</v>
      </c>
      <c r="B249" t="s">
        <v>158</v>
      </c>
      <c r="C249" t="s">
        <v>37</v>
      </c>
      <c r="D249" t="s">
        <v>20</v>
      </c>
      <c r="E249">
        <v>40</v>
      </c>
      <c r="F249">
        <v>5</v>
      </c>
      <c r="G249">
        <v>0</v>
      </c>
      <c r="I249">
        <v>1E-10</v>
      </c>
      <c r="J249">
        <v>1E-10</v>
      </c>
      <c r="K249">
        <v>1E-10</v>
      </c>
      <c r="L249">
        <v>1E-10</v>
      </c>
      <c r="N249">
        <f t="shared" si="24"/>
        <v>1.2048192771084338E-8</v>
      </c>
      <c r="O249">
        <f t="shared" si="25"/>
        <v>1.2048192771084338E-8</v>
      </c>
      <c r="P249">
        <f t="shared" si="26"/>
        <v>1.2048192771084338E-8</v>
      </c>
      <c r="Q249">
        <f t="shared" si="27"/>
        <v>1.2048192771084338E-8</v>
      </c>
      <c r="S249">
        <f t="shared" si="28"/>
        <v>1.2048192771084338E-8</v>
      </c>
      <c r="T249">
        <f t="shared" si="29"/>
        <v>1.2048192771084338E-8</v>
      </c>
      <c r="U249">
        <f t="shared" si="30"/>
        <v>1</v>
      </c>
      <c r="V249" t="e">
        <f t="shared" si="31"/>
        <v>#DIV/0!</v>
      </c>
    </row>
    <row r="250" spans="1:26" x14ac:dyDescent="0.25">
      <c r="A250" t="s">
        <v>274</v>
      </c>
      <c r="B250" t="s">
        <v>158</v>
      </c>
      <c r="C250" t="s">
        <v>37</v>
      </c>
      <c r="D250" t="s">
        <v>20</v>
      </c>
      <c r="E250">
        <v>40</v>
      </c>
      <c r="F250">
        <v>6</v>
      </c>
      <c r="G250">
        <v>0</v>
      </c>
      <c r="I250">
        <v>1E-10</v>
      </c>
      <c r="J250">
        <v>1E-10</v>
      </c>
      <c r="K250">
        <v>1E-10</v>
      </c>
      <c r="L250">
        <v>1E-10</v>
      </c>
      <c r="N250">
        <f t="shared" si="24"/>
        <v>1.2048192771084338E-8</v>
      </c>
      <c r="O250">
        <f t="shared" si="25"/>
        <v>1.2048192771084338E-8</v>
      </c>
      <c r="P250">
        <f t="shared" si="26"/>
        <v>1.2048192771084338E-8</v>
      </c>
      <c r="Q250">
        <f t="shared" si="27"/>
        <v>1.2048192771084338E-8</v>
      </c>
      <c r="S250">
        <f t="shared" si="28"/>
        <v>1.2048192771084338E-8</v>
      </c>
      <c r="T250">
        <f t="shared" si="29"/>
        <v>1.2048192771084338E-8</v>
      </c>
      <c r="U250">
        <f t="shared" si="30"/>
        <v>1</v>
      </c>
      <c r="V250" t="e">
        <f t="shared" si="31"/>
        <v>#DIV/0!</v>
      </c>
    </row>
    <row r="251" spans="1:26" x14ac:dyDescent="0.25">
      <c r="A251" t="s">
        <v>275</v>
      </c>
      <c r="B251" t="s">
        <v>158</v>
      </c>
      <c r="C251" t="s">
        <v>37</v>
      </c>
      <c r="D251" t="s">
        <v>20</v>
      </c>
      <c r="E251">
        <v>40</v>
      </c>
      <c r="F251">
        <v>7</v>
      </c>
      <c r="G251">
        <v>0</v>
      </c>
      <c r="I251">
        <v>1E-10</v>
      </c>
      <c r="J251">
        <v>1E-10</v>
      </c>
      <c r="K251">
        <v>1E-10</v>
      </c>
      <c r="L251">
        <v>1E-10</v>
      </c>
      <c r="N251">
        <f t="shared" si="24"/>
        <v>1.2048192771084338E-8</v>
      </c>
      <c r="O251">
        <f t="shared" si="25"/>
        <v>1.2048192771084338E-8</v>
      </c>
      <c r="P251">
        <f t="shared" si="26"/>
        <v>1.2048192771084338E-8</v>
      </c>
      <c r="Q251">
        <f t="shared" si="27"/>
        <v>1.2048192771084338E-8</v>
      </c>
      <c r="S251">
        <f t="shared" si="28"/>
        <v>1.2048192771084338E-8</v>
      </c>
      <c r="T251">
        <f t="shared" si="29"/>
        <v>1.2048192771084338E-8</v>
      </c>
      <c r="U251">
        <f t="shared" si="30"/>
        <v>1</v>
      </c>
      <c r="V251" t="e">
        <f t="shared" si="31"/>
        <v>#DIV/0!</v>
      </c>
    </row>
    <row r="252" spans="1:26" x14ac:dyDescent="0.25">
      <c r="A252" t="s">
        <v>276</v>
      </c>
      <c r="B252" t="s">
        <v>158</v>
      </c>
      <c r="C252" t="s">
        <v>37</v>
      </c>
      <c r="D252" t="s">
        <v>20</v>
      </c>
      <c r="E252">
        <v>42</v>
      </c>
      <c r="F252">
        <v>1</v>
      </c>
      <c r="G252">
        <v>0</v>
      </c>
      <c r="I252">
        <v>1E-10</v>
      </c>
      <c r="J252">
        <v>1E-10</v>
      </c>
      <c r="K252">
        <v>1E-10</v>
      </c>
      <c r="L252">
        <v>1E-10</v>
      </c>
      <c r="N252">
        <f t="shared" si="24"/>
        <v>1.2048192771084338E-8</v>
      </c>
      <c r="O252">
        <f t="shared" si="25"/>
        <v>1.2048192771084338E-8</v>
      </c>
      <c r="P252">
        <f t="shared" si="26"/>
        <v>1.2048192771084338E-8</v>
      </c>
      <c r="Q252">
        <f t="shared" si="27"/>
        <v>1.2048192771084338E-8</v>
      </c>
      <c r="S252">
        <f t="shared" si="28"/>
        <v>1.2048192771084338E-8</v>
      </c>
      <c r="T252">
        <f t="shared" si="29"/>
        <v>1.2048192771084338E-8</v>
      </c>
      <c r="U252">
        <f t="shared" si="30"/>
        <v>1</v>
      </c>
      <c r="V252" t="e">
        <f t="shared" si="31"/>
        <v>#DIV/0!</v>
      </c>
    </row>
    <row r="253" spans="1:26" x14ac:dyDescent="0.25">
      <c r="A253" t="s">
        <v>277</v>
      </c>
      <c r="B253" t="s">
        <v>158</v>
      </c>
      <c r="C253" t="s">
        <v>37</v>
      </c>
      <c r="D253" t="s">
        <v>20</v>
      </c>
      <c r="E253">
        <v>36</v>
      </c>
      <c r="F253">
        <v>4</v>
      </c>
      <c r="G253">
        <v>0</v>
      </c>
      <c r="I253">
        <v>0.21179500222206099</v>
      </c>
      <c r="J253">
        <v>0.27538400888442999</v>
      </c>
      <c r="K253">
        <v>1E-10</v>
      </c>
      <c r="L253">
        <v>1E-10</v>
      </c>
      <c r="N253">
        <f t="shared" si="24"/>
        <v>25.517470147236264</v>
      </c>
      <c r="O253">
        <f t="shared" si="25"/>
        <v>33.178796251136141</v>
      </c>
      <c r="P253">
        <f t="shared" si="26"/>
        <v>1.2048192771084338E-8</v>
      </c>
      <c r="Q253">
        <f t="shared" si="27"/>
        <v>1.2048192771084338E-8</v>
      </c>
      <c r="S253">
        <f t="shared" si="28"/>
        <v>29.348133199186201</v>
      </c>
      <c r="T253">
        <f t="shared" si="29"/>
        <v>1.2048192771084338E-8</v>
      </c>
      <c r="U253">
        <f t="shared" si="30"/>
        <v>4.1052671695719388E-10</v>
      </c>
      <c r="V253">
        <f t="shared" si="31"/>
        <v>1.6613385616172593E-2</v>
      </c>
      <c r="X253" s="25"/>
      <c r="Z253" s="13"/>
    </row>
    <row r="254" spans="1:26" x14ac:dyDescent="0.25">
      <c r="A254" t="s">
        <v>278</v>
      </c>
      <c r="B254" t="s">
        <v>158</v>
      </c>
      <c r="C254" t="s">
        <v>37</v>
      </c>
      <c r="D254" t="s">
        <v>20</v>
      </c>
      <c r="E254">
        <v>36</v>
      </c>
      <c r="F254">
        <v>5</v>
      </c>
      <c r="G254">
        <v>0</v>
      </c>
      <c r="I254">
        <v>1E-10</v>
      </c>
      <c r="J254">
        <v>1E-10</v>
      </c>
      <c r="K254">
        <v>1E-10</v>
      </c>
      <c r="L254">
        <v>1E-10</v>
      </c>
      <c r="N254">
        <f t="shared" si="24"/>
        <v>1.2048192771084338E-8</v>
      </c>
      <c r="O254">
        <f t="shared" si="25"/>
        <v>1.2048192771084338E-8</v>
      </c>
      <c r="P254">
        <f t="shared" si="26"/>
        <v>1.2048192771084338E-8</v>
      </c>
      <c r="Q254">
        <f t="shared" si="27"/>
        <v>1.2048192771084338E-8</v>
      </c>
      <c r="S254">
        <f t="shared" si="28"/>
        <v>1.2048192771084338E-8</v>
      </c>
      <c r="T254">
        <f t="shared" si="29"/>
        <v>1.2048192771084338E-8</v>
      </c>
      <c r="U254">
        <f t="shared" si="30"/>
        <v>1</v>
      </c>
      <c r="V254" t="e">
        <f t="shared" si="31"/>
        <v>#DIV/0!</v>
      </c>
    </row>
    <row r="255" spans="1:26" x14ac:dyDescent="0.25">
      <c r="A255" t="s">
        <v>279</v>
      </c>
      <c r="B255" t="s">
        <v>158</v>
      </c>
      <c r="C255" t="s">
        <v>37</v>
      </c>
      <c r="D255" t="s">
        <v>20</v>
      </c>
      <c r="E255">
        <v>37</v>
      </c>
      <c r="F255">
        <v>2</v>
      </c>
      <c r="G255">
        <v>0</v>
      </c>
      <c r="I255">
        <v>1E-10</v>
      </c>
      <c r="J255">
        <v>1E-10</v>
      </c>
      <c r="K255">
        <v>1E-10</v>
      </c>
      <c r="L255">
        <v>1E-10</v>
      </c>
      <c r="N255">
        <f t="shared" si="24"/>
        <v>1.2048192771084338E-8</v>
      </c>
      <c r="O255">
        <f t="shared" si="25"/>
        <v>1.2048192771084338E-8</v>
      </c>
      <c r="P255">
        <f t="shared" si="26"/>
        <v>1.2048192771084338E-8</v>
      </c>
      <c r="Q255">
        <f t="shared" si="27"/>
        <v>1.2048192771084338E-8</v>
      </c>
      <c r="S255">
        <f t="shared" si="28"/>
        <v>1.2048192771084338E-8</v>
      </c>
      <c r="T255">
        <f t="shared" si="29"/>
        <v>1.2048192771084338E-8</v>
      </c>
      <c r="U255">
        <f t="shared" si="30"/>
        <v>1</v>
      </c>
      <c r="V255" t="e">
        <f t="shared" si="31"/>
        <v>#DIV/0!</v>
      </c>
    </row>
    <row r="256" spans="1:26" x14ac:dyDescent="0.25">
      <c r="A256" t="s">
        <v>280</v>
      </c>
      <c r="B256" t="s">
        <v>158</v>
      </c>
      <c r="C256" t="s">
        <v>37</v>
      </c>
      <c r="D256" t="s">
        <v>20</v>
      </c>
      <c r="E256">
        <v>38</v>
      </c>
      <c r="F256">
        <v>2</v>
      </c>
      <c r="G256">
        <v>0</v>
      </c>
      <c r="I256">
        <v>1E-10</v>
      </c>
      <c r="J256">
        <v>1E-10</v>
      </c>
      <c r="K256">
        <v>1E-10</v>
      </c>
      <c r="L256">
        <v>1E-10</v>
      </c>
      <c r="N256">
        <f t="shared" si="24"/>
        <v>1.2048192771084338E-8</v>
      </c>
      <c r="O256">
        <f t="shared" si="25"/>
        <v>1.2048192771084338E-8</v>
      </c>
      <c r="P256">
        <f t="shared" si="26"/>
        <v>1.2048192771084338E-8</v>
      </c>
      <c r="Q256">
        <f t="shared" si="27"/>
        <v>1.2048192771084338E-8</v>
      </c>
      <c r="S256">
        <f t="shared" si="28"/>
        <v>1.2048192771084338E-8</v>
      </c>
      <c r="T256">
        <f t="shared" si="29"/>
        <v>1.2048192771084338E-8</v>
      </c>
      <c r="U256">
        <f t="shared" si="30"/>
        <v>1</v>
      </c>
      <c r="V256" t="e">
        <f t="shared" si="31"/>
        <v>#DIV/0!</v>
      </c>
    </row>
    <row r="257" spans="1:22" x14ac:dyDescent="0.25">
      <c r="A257" t="s">
        <v>281</v>
      </c>
      <c r="B257" t="s">
        <v>158</v>
      </c>
      <c r="C257" t="s">
        <v>37</v>
      </c>
      <c r="D257" t="s">
        <v>20</v>
      </c>
      <c r="E257">
        <v>38</v>
      </c>
      <c r="F257">
        <v>3</v>
      </c>
      <c r="G257">
        <v>0</v>
      </c>
      <c r="I257">
        <v>1E-10</v>
      </c>
      <c r="J257">
        <v>1E-10</v>
      </c>
      <c r="K257">
        <v>1E-10</v>
      </c>
      <c r="L257">
        <v>1E-10</v>
      </c>
      <c r="N257">
        <f t="shared" si="24"/>
        <v>1.2048192771084338E-8</v>
      </c>
      <c r="O257">
        <f t="shared" si="25"/>
        <v>1.2048192771084338E-8</v>
      </c>
      <c r="P257">
        <f t="shared" si="26"/>
        <v>1.2048192771084338E-8</v>
      </c>
      <c r="Q257">
        <f t="shared" si="27"/>
        <v>1.2048192771084338E-8</v>
      </c>
      <c r="S257">
        <f t="shared" si="28"/>
        <v>1.2048192771084338E-8</v>
      </c>
      <c r="T257">
        <f t="shared" si="29"/>
        <v>1.2048192771084338E-8</v>
      </c>
      <c r="U257">
        <f t="shared" si="30"/>
        <v>1</v>
      </c>
      <c r="V257" t="e">
        <f t="shared" si="31"/>
        <v>#DIV/0!</v>
      </c>
    </row>
    <row r="258" spans="1:22" x14ac:dyDescent="0.25">
      <c r="A258" t="s">
        <v>282</v>
      </c>
      <c r="B258" t="s">
        <v>158</v>
      </c>
      <c r="C258" t="s">
        <v>37</v>
      </c>
      <c r="D258" t="s">
        <v>20</v>
      </c>
      <c r="E258">
        <v>38</v>
      </c>
      <c r="F258">
        <v>4</v>
      </c>
      <c r="G258">
        <v>0</v>
      </c>
      <c r="I258">
        <v>1E-10</v>
      </c>
      <c r="J258">
        <v>1E-10</v>
      </c>
      <c r="K258">
        <v>1E-10</v>
      </c>
      <c r="L258">
        <v>1E-10</v>
      </c>
      <c r="N258">
        <f t="shared" si="24"/>
        <v>1.2048192771084338E-8</v>
      </c>
      <c r="O258">
        <f t="shared" si="25"/>
        <v>1.2048192771084338E-8</v>
      </c>
      <c r="P258">
        <f t="shared" si="26"/>
        <v>1.2048192771084338E-8</v>
      </c>
      <c r="Q258">
        <f t="shared" si="27"/>
        <v>1.2048192771084338E-8</v>
      </c>
      <c r="S258">
        <f t="shared" si="28"/>
        <v>1.2048192771084338E-8</v>
      </c>
      <c r="T258">
        <f t="shared" si="29"/>
        <v>1.2048192771084338E-8</v>
      </c>
      <c r="U258">
        <f t="shared" si="30"/>
        <v>1</v>
      </c>
      <c r="V258" t="e">
        <f t="shared" si="31"/>
        <v>#DIV/0!</v>
      </c>
    </row>
    <row r="259" spans="1:22" x14ac:dyDescent="0.25">
      <c r="A259" t="s">
        <v>283</v>
      </c>
      <c r="B259" t="s">
        <v>158</v>
      </c>
      <c r="C259" t="s">
        <v>37</v>
      </c>
      <c r="D259" t="s">
        <v>20</v>
      </c>
      <c r="E259">
        <v>38</v>
      </c>
      <c r="F259">
        <v>5</v>
      </c>
      <c r="G259">
        <v>0</v>
      </c>
      <c r="I259">
        <v>1E-10</v>
      </c>
      <c r="J259">
        <v>1E-10</v>
      </c>
      <c r="K259">
        <v>1E-10</v>
      </c>
      <c r="L259">
        <v>1E-10</v>
      </c>
      <c r="N259">
        <f t="shared" si="24"/>
        <v>1.2048192771084338E-8</v>
      </c>
      <c r="O259">
        <f t="shared" si="25"/>
        <v>1.2048192771084338E-8</v>
      </c>
      <c r="P259">
        <f t="shared" si="26"/>
        <v>1.2048192771084338E-8</v>
      </c>
      <c r="Q259">
        <f t="shared" si="27"/>
        <v>1.2048192771084338E-8</v>
      </c>
      <c r="S259">
        <f t="shared" si="28"/>
        <v>1.2048192771084338E-8</v>
      </c>
      <c r="T259">
        <f t="shared" si="29"/>
        <v>1.2048192771084338E-8</v>
      </c>
      <c r="U259">
        <f t="shared" si="30"/>
        <v>1</v>
      </c>
      <c r="V259" t="e">
        <f t="shared" si="31"/>
        <v>#DIV/0!</v>
      </c>
    </row>
    <row r="260" spans="1:22" x14ac:dyDescent="0.25">
      <c r="A260" t="s">
        <v>284</v>
      </c>
      <c r="B260" t="s">
        <v>158</v>
      </c>
      <c r="C260" t="s">
        <v>37</v>
      </c>
      <c r="D260" t="s">
        <v>20</v>
      </c>
      <c r="E260">
        <v>38</v>
      </c>
      <c r="F260">
        <v>6</v>
      </c>
      <c r="G260">
        <v>0</v>
      </c>
      <c r="I260">
        <v>1E-10</v>
      </c>
      <c r="J260">
        <v>1E-10</v>
      </c>
      <c r="K260">
        <v>1E-10</v>
      </c>
      <c r="L260">
        <v>1E-10</v>
      </c>
      <c r="N260">
        <f t="shared" si="24"/>
        <v>1.2048192771084338E-8</v>
      </c>
      <c r="O260">
        <f t="shared" si="25"/>
        <v>1.2048192771084338E-8</v>
      </c>
      <c r="P260">
        <f t="shared" si="26"/>
        <v>1.2048192771084338E-8</v>
      </c>
      <c r="Q260">
        <f t="shared" si="27"/>
        <v>1.2048192771084338E-8</v>
      </c>
      <c r="S260">
        <f t="shared" si="28"/>
        <v>1.2048192771084338E-8</v>
      </c>
      <c r="T260">
        <f t="shared" si="29"/>
        <v>1.2048192771084338E-8</v>
      </c>
      <c r="U260">
        <f t="shared" si="30"/>
        <v>1</v>
      </c>
      <c r="V260" t="e">
        <f t="shared" si="31"/>
        <v>#DIV/0!</v>
      </c>
    </row>
    <row r="261" spans="1:22" x14ac:dyDescent="0.25">
      <c r="A261" t="s">
        <v>285</v>
      </c>
      <c r="B261" t="s">
        <v>158</v>
      </c>
      <c r="C261" t="s">
        <v>37</v>
      </c>
      <c r="D261" t="s">
        <v>20</v>
      </c>
      <c r="E261">
        <v>40</v>
      </c>
      <c r="F261">
        <v>5</v>
      </c>
      <c r="G261">
        <v>0</v>
      </c>
      <c r="I261">
        <v>1E-10</v>
      </c>
      <c r="J261">
        <v>1E-10</v>
      </c>
      <c r="K261">
        <v>1E-10</v>
      </c>
      <c r="L261">
        <v>1E-10</v>
      </c>
      <c r="N261">
        <f t="shared" si="24"/>
        <v>1.2048192771084338E-8</v>
      </c>
      <c r="O261">
        <f t="shared" si="25"/>
        <v>1.2048192771084338E-8</v>
      </c>
      <c r="P261">
        <f t="shared" si="26"/>
        <v>1.2048192771084338E-8</v>
      </c>
      <c r="Q261">
        <f t="shared" si="27"/>
        <v>1.2048192771084338E-8</v>
      </c>
      <c r="S261">
        <f t="shared" si="28"/>
        <v>1.2048192771084338E-8</v>
      </c>
      <c r="T261">
        <f t="shared" si="29"/>
        <v>1.2048192771084338E-8</v>
      </c>
      <c r="U261">
        <f t="shared" si="30"/>
        <v>1</v>
      </c>
      <c r="V261" t="e">
        <f t="shared" si="31"/>
        <v>#DIV/0!</v>
      </c>
    </row>
    <row r="262" spans="1:22" x14ac:dyDescent="0.25">
      <c r="A262" t="s">
        <v>286</v>
      </c>
      <c r="B262" t="s">
        <v>158</v>
      </c>
      <c r="C262" t="s">
        <v>37</v>
      </c>
      <c r="D262" t="s">
        <v>20</v>
      </c>
      <c r="E262">
        <v>40</v>
      </c>
      <c r="F262">
        <v>6</v>
      </c>
      <c r="G262">
        <v>0</v>
      </c>
      <c r="I262">
        <v>1E-10</v>
      </c>
      <c r="J262">
        <v>1E-10</v>
      </c>
      <c r="K262">
        <v>1E-10</v>
      </c>
      <c r="L262">
        <v>1E-10</v>
      </c>
      <c r="N262">
        <f t="shared" ref="N262:N325" si="32">I262/0.0083</f>
        <v>1.2048192771084338E-8</v>
      </c>
      <c r="O262">
        <f t="shared" ref="O262:O325" si="33">J262/0.0083</f>
        <v>1.2048192771084338E-8</v>
      </c>
      <c r="P262">
        <f t="shared" ref="P262:P325" si="34">K262/0.0083</f>
        <v>1.2048192771084338E-8</v>
      </c>
      <c r="Q262">
        <f t="shared" ref="Q262:Q325" si="35">L262/0.0083</f>
        <v>1.2048192771084338E-8</v>
      </c>
      <c r="S262">
        <f t="shared" ref="S262:S325" si="36">AVERAGE(N262:O262)</f>
        <v>1.2048192771084338E-8</v>
      </c>
      <c r="T262">
        <f t="shared" ref="T262:T325" si="37">AVERAGE(P262:Q262)</f>
        <v>1.2048192771084338E-8</v>
      </c>
      <c r="U262">
        <f t="shared" ref="U262:U325" si="38">T262/S262</f>
        <v>1</v>
      </c>
      <c r="V262" t="e">
        <f t="shared" ref="V262:V325" si="39">_xlfn.T.TEST(N262:O262,P262:Q262,2,2)</f>
        <v>#DIV/0!</v>
      </c>
    </row>
    <row r="263" spans="1:22" x14ac:dyDescent="0.25">
      <c r="A263" t="s">
        <v>287</v>
      </c>
      <c r="B263" t="s">
        <v>158</v>
      </c>
      <c r="C263" t="s">
        <v>37</v>
      </c>
      <c r="D263" t="s">
        <v>20</v>
      </c>
      <c r="E263">
        <v>40</v>
      </c>
      <c r="F263">
        <v>7</v>
      </c>
      <c r="G263">
        <v>0</v>
      </c>
      <c r="I263">
        <v>1E-10</v>
      </c>
      <c r="J263">
        <v>1E-10</v>
      </c>
      <c r="K263">
        <v>1E-10</v>
      </c>
      <c r="L263">
        <v>1E-10</v>
      </c>
      <c r="N263">
        <f t="shared" si="32"/>
        <v>1.2048192771084338E-8</v>
      </c>
      <c r="O263">
        <f t="shared" si="33"/>
        <v>1.2048192771084338E-8</v>
      </c>
      <c r="P263">
        <f t="shared" si="34"/>
        <v>1.2048192771084338E-8</v>
      </c>
      <c r="Q263">
        <f t="shared" si="35"/>
        <v>1.2048192771084338E-8</v>
      </c>
      <c r="S263">
        <f t="shared" si="36"/>
        <v>1.2048192771084338E-8</v>
      </c>
      <c r="T263">
        <f t="shared" si="37"/>
        <v>1.2048192771084338E-8</v>
      </c>
      <c r="U263">
        <f t="shared" si="38"/>
        <v>1</v>
      </c>
      <c r="V263" t="e">
        <f t="shared" si="39"/>
        <v>#DIV/0!</v>
      </c>
    </row>
    <row r="264" spans="1:22" x14ac:dyDescent="0.25">
      <c r="A264" t="s">
        <v>288</v>
      </c>
      <c r="B264" t="s">
        <v>158</v>
      </c>
      <c r="C264" t="s">
        <v>37</v>
      </c>
      <c r="D264" t="s">
        <v>20</v>
      </c>
      <c r="E264">
        <v>40</v>
      </c>
      <c r="F264">
        <v>8</v>
      </c>
      <c r="G264">
        <v>0</v>
      </c>
      <c r="I264">
        <v>1E-10</v>
      </c>
      <c r="J264">
        <v>1E-10</v>
      </c>
      <c r="K264">
        <v>1E-10</v>
      </c>
      <c r="L264">
        <v>1E-10</v>
      </c>
      <c r="N264">
        <f t="shared" si="32"/>
        <v>1.2048192771084338E-8</v>
      </c>
      <c r="O264">
        <f t="shared" si="33"/>
        <v>1.2048192771084338E-8</v>
      </c>
      <c r="P264">
        <f t="shared" si="34"/>
        <v>1.2048192771084338E-8</v>
      </c>
      <c r="Q264">
        <f t="shared" si="35"/>
        <v>1.2048192771084338E-8</v>
      </c>
      <c r="S264">
        <f t="shared" si="36"/>
        <v>1.2048192771084338E-8</v>
      </c>
      <c r="T264">
        <f t="shared" si="37"/>
        <v>1.2048192771084338E-8</v>
      </c>
      <c r="U264">
        <f t="shared" si="38"/>
        <v>1</v>
      </c>
      <c r="V264" t="e">
        <f t="shared" si="39"/>
        <v>#DIV/0!</v>
      </c>
    </row>
    <row r="265" spans="1:22" x14ac:dyDescent="0.25">
      <c r="A265" t="s">
        <v>289</v>
      </c>
      <c r="B265" t="s">
        <v>158</v>
      </c>
      <c r="C265" t="s">
        <v>37</v>
      </c>
      <c r="D265" t="s">
        <v>20</v>
      </c>
      <c r="E265">
        <v>38</v>
      </c>
      <c r="F265">
        <v>7</v>
      </c>
      <c r="G265">
        <v>0</v>
      </c>
      <c r="I265">
        <v>1E-10</v>
      </c>
      <c r="J265">
        <v>1E-10</v>
      </c>
      <c r="K265">
        <v>1E-10</v>
      </c>
      <c r="L265">
        <v>1E-10</v>
      </c>
      <c r="N265">
        <f t="shared" si="32"/>
        <v>1.2048192771084338E-8</v>
      </c>
      <c r="O265">
        <f t="shared" si="33"/>
        <v>1.2048192771084338E-8</v>
      </c>
      <c r="P265">
        <f t="shared" si="34"/>
        <v>1.2048192771084338E-8</v>
      </c>
      <c r="Q265">
        <f t="shared" si="35"/>
        <v>1.2048192771084338E-8</v>
      </c>
      <c r="S265">
        <f t="shared" si="36"/>
        <v>1.2048192771084338E-8</v>
      </c>
      <c r="T265">
        <f t="shared" si="37"/>
        <v>1.2048192771084338E-8</v>
      </c>
      <c r="U265">
        <f t="shared" si="38"/>
        <v>1</v>
      </c>
      <c r="V265" t="e">
        <f t="shared" si="39"/>
        <v>#DIV/0!</v>
      </c>
    </row>
    <row r="266" spans="1:22" x14ac:dyDescent="0.25">
      <c r="A266" t="s">
        <v>290</v>
      </c>
      <c r="B266" t="s">
        <v>158</v>
      </c>
      <c r="C266" t="s">
        <v>37</v>
      </c>
      <c r="D266" t="s">
        <v>20</v>
      </c>
      <c r="E266">
        <v>39</v>
      </c>
      <c r="F266">
        <v>4</v>
      </c>
      <c r="G266">
        <v>0</v>
      </c>
      <c r="I266">
        <v>1E-10</v>
      </c>
      <c r="J266">
        <v>1E-10</v>
      </c>
      <c r="K266">
        <v>1E-10</v>
      </c>
      <c r="L266">
        <v>1E-10</v>
      </c>
      <c r="N266">
        <f t="shared" si="32"/>
        <v>1.2048192771084338E-8</v>
      </c>
      <c r="O266">
        <f t="shared" si="33"/>
        <v>1.2048192771084338E-8</v>
      </c>
      <c r="P266">
        <f t="shared" si="34"/>
        <v>1.2048192771084338E-8</v>
      </c>
      <c r="Q266">
        <f t="shared" si="35"/>
        <v>1.2048192771084338E-8</v>
      </c>
      <c r="S266">
        <f t="shared" si="36"/>
        <v>1.2048192771084338E-8</v>
      </c>
      <c r="T266">
        <f t="shared" si="37"/>
        <v>1.2048192771084338E-8</v>
      </c>
      <c r="U266">
        <f t="shared" si="38"/>
        <v>1</v>
      </c>
      <c r="V266" t="e">
        <f t="shared" si="39"/>
        <v>#DIV/0!</v>
      </c>
    </row>
    <row r="267" spans="1:22" x14ac:dyDescent="0.25">
      <c r="A267" t="s">
        <v>291</v>
      </c>
      <c r="B267" t="s">
        <v>158</v>
      </c>
      <c r="C267" t="s">
        <v>37</v>
      </c>
      <c r="D267" t="s">
        <v>20</v>
      </c>
      <c r="E267">
        <v>39</v>
      </c>
      <c r="F267">
        <v>5</v>
      </c>
      <c r="G267">
        <v>0</v>
      </c>
      <c r="I267">
        <v>1E-10</v>
      </c>
      <c r="J267">
        <v>1E-10</v>
      </c>
      <c r="K267">
        <v>1E-10</v>
      </c>
      <c r="L267">
        <v>1E-10</v>
      </c>
      <c r="N267">
        <f t="shared" si="32"/>
        <v>1.2048192771084338E-8</v>
      </c>
      <c r="O267">
        <f t="shared" si="33"/>
        <v>1.2048192771084338E-8</v>
      </c>
      <c r="P267">
        <f t="shared" si="34"/>
        <v>1.2048192771084338E-8</v>
      </c>
      <c r="Q267">
        <f t="shared" si="35"/>
        <v>1.2048192771084338E-8</v>
      </c>
      <c r="S267">
        <f t="shared" si="36"/>
        <v>1.2048192771084338E-8</v>
      </c>
      <c r="T267">
        <f t="shared" si="37"/>
        <v>1.2048192771084338E-8</v>
      </c>
      <c r="U267">
        <f t="shared" si="38"/>
        <v>1</v>
      </c>
      <c r="V267" t="e">
        <f t="shared" si="39"/>
        <v>#DIV/0!</v>
      </c>
    </row>
    <row r="268" spans="1:22" x14ac:dyDescent="0.25">
      <c r="A268" t="s">
        <v>292</v>
      </c>
      <c r="B268" t="s">
        <v>158</v>
      </c>
      <c r="C268" t="s">
        <v>37</v>
      </c>
      <c r="D268" t="s">
        <v>20</v>
      </c>
      <c r="E268">
        <v>40</v>
      </c>
      <c r="F268">
        <v>4</v>
      </c>
      <c r="G268">
        <v>0</v>
      </c>
      <c r="I268">
        <v>1E-10</v>
      </c>
      <c r="J268">
        <v>1E-10</v>
      </c>
      <c r="K268">
        <v>1E-10</v>
      </c>
      <c r="L268">
        <v>1E-10</v>
      </c>
      <c r="N268">
        <f t="shared" si="32"/>
        <v>1.2048192771084338E-8</v>
      </c>
      <c r="O268">
        <f t="shared" si="33"/>
        <v>1.2048192771084338E-8</v>
      </c>
      <c r="P268">
        <f t="shared" si="34"/>
        <v>1.2048192771084338E-8</v>
      </c>
      <c r="Q268">
        <f t="shared" si="35"/>
        <v>1.2048192771084338E-8</v>
      </c>
      <c r="S268">
        <f t="shared" si="36"/>
        <v>1.2048192771084338E-8</v>
      </c>
      <c r="T268">
        <f t="shared" si="37"/>
        <v>1.2048192771084338E-8</v>
      </c>
      <c r="U268">
        <f t="shared" si="38"/>
        <v>1</v>
      </c>
      <c r="V268" t="e">
        <f t="shared" si="39"/>
        <v>#DIV/0!</v>
      </c>
    </row>
    <row r="269" spans="1:22" x14ac:dyDescent="0.25">
      <c r="A269" t="s">
        <v>293</v>
      </c>
      <c r="B269" t="s">
        <v>158</v>
      </c>
      <c r="C269" t="s">
        <v>37</v>
      </c>
      <c r="D269" t="s">
        <v>20</v>
      </c>
      <c r="E269">
        <v>40</v>
      </c>
      <c r="F269">
        <v>4</v>
      </c>
      <c r="G269">
        <v>0</v>
      </c>
      <c r="I269">
        <v>1E-10</v>
      </c>
      <c r="J269">
        <v>1E-10</v>
      </c>
      <c r="K269">
        <v>1E-10</v>
      </c>
      <c r="L269">
        <v>1E-10</v>
      </c>
      <c r="N269">
        <f t="shared" si="32"/>
        <v>1.2048192771084338E-8</v>
      </c>
      <c r="O269">
        <f t="shared" si="33"/>
        <v>1.2048192771084338E-8</v>
      </c>
      <c r="P269">
        <f t="shared" si="34"/>
        <v>1.2048192771084338E-8</v>
      </c>
      <c r="Q269">
        <f t="shared" si="35"/>
        <v>1.2048192771084338E-8</v>
      </c>
      <c r="S269">
        <f t="shared" si="36"/>
        <v>1.2048192771084338E-8</v>
      </c>
      <c r="T269">
        <f t="shared" si="37"/>
        <v>1.2048192771084338E-8</v>
      </c>
      <c r="U269">
        <f t="shared" si="38"/>
        <v>1</v>
      </c>
      <c r="V269" t="e">
        <f t="shared" si="39"/>
        <v>#DIV/0!</v>
      </c>
    </row>
    <row r="270" spans="1:22" x14ac:dyDescent="0.25">
      <c r="A270" t="s">
        <v>294</v>
      </c>
      <c r="B270" t="s">
        <v>158</v>
      </c>
      <c r="C270" t="s">
        <v>37</v>
      </c>
      <c r="D270" t="s">
        <v>20</v>
      </c>
      <c r="E270">
        <v>40</v>
      </c>
      <c r="F270">
        <v>5</v>
      </c>
      <c r="G270">
        <v>0</v>
      </c>
      <c r="I270">
        <v>1E-10</v>
      </c>
      <c r="J270">
        <v>1E-10</v>
      </c>
      <c r="K270">
        <v>1E-10</v>
      </c>
      <c r="L270">
        <v>1E-10</v>
      </c>
      <c r="N270">
        <f t="shared" si="32"/>
        <v>1.2048192771084338E-8</v>
      </c>
      <c r="O270">
        <f t="shared" si="33"/>
        <v>1.2048192771084338E-8</v>
      </c>
      <c r="P270">
        <f t="shared" si="34"/>
        <v>1.2048192771084338E-8</v>
      </c>
      <c r="Q270">
        <f t="shared" si="35"/>
        <v>1.2048192771084338E-8</v>
      </c>
      <c r="S270">
        <f t="shared" si="36"/>
        <v>1.2048192771084338E-8</v>
      </c>
      <c r="T270">
        <f t="shared" si="37"/>
        <v>1.2048192771084338E-8</v>
      </c>
      <c r="U270">
        <f t="shared" si="38"/>
        <v>1</v>
      </c>
      <c r="V270" t="e">
        <f t="shared" si="39"/>
        <v>#DIV/0!</v>
      </c>
    </row>
    <row r="271" spans="1:22" x14ac:dyDescent="0.25">
      <c r="A271" t="s">
        <v>295</v>
      </c>
      <c r="B271" t="s">
        <v>158</v>
      </c>
      <c r="C271" t="s">
        <v>37</v>
      </c>
      <c r="D271" t="s">
        <v>20</v>
      </c>
      <c r="E271">
        <v>40</v>
      </c>
      <c r="F271">
        <v>6</v>
      </c>
      <c r="G271">
        <v>0</v>
      </c>
      <c r="I271">
        <v>1E-10</v>
      </c>
      <c r="J271">
        <v>1E-10</v>
      </c>
      <c r="K271">
        <v>1E-10</v>
      </c>
      <c r="L271">
        <v>1E-10</v>
      </c>
      <c r="N271">
        <f t="shared" si="32"/>
        <v>1.2048192771084338E-8</v>
      </c>
      <c r="O271">
        <f t="shared" si="33"/>
        <v>1.2048192771084338E-8</v>
      </c>
      <c r="P271">
        <f t="shared" si="34"/>
        <v>1.2048192771084338E-8</v>
      </c>
      <c r="Q271">
        <f t="shared" si="35"/>
        <v>1.2048192771084338E-8</v>
      </c>
      <c r="S271">
        <f t="shared" si="36"/>
        <v>1.2048192771084338E-8</v>
      </c>
      <c r="T271">
        <f t="shared" si="37"/>
        <v>1.2048192771084338E-8</v>
      </c>
      <c r="U271">
        <f t="shared" si="38"/>
        <v>1</v>
      </c>
      <c r="V271" t="e">
        <f t="shared" si="39"/>
        <v>#DIV/0!</v>
      </c>
    </row>
    <row r="272" spans="1:22" x14ac:dyDescent="0.25">
      <c r="A272" t="s">
        <v>296</v>
      </c>
      <c r="B272" t="s">
        <v>158</v>
      </c>
      <c r="C272" t="s">
        <v>37</v>
      </c>
      <c r="D272" t="s">
        <v>20</v>
      </c>
      <c r="E272">
        <v>40</v>
      </c>
      <c r="F272">
        <v>6</v>
      </c>
      <c r="G272">
        <v>0</v>
      </c>
      <c r="I272">
        <v>1E-10</v>
      </c>
      <c r="J272">
        <v>1E-10</v>
      </c>
      <c r="K272">
        <v>1E-10</v>
      </c>
      <c r="L272">
        <v>1E-10</v>
      </c>
      <c r="N272">
        <f t="shared" si="32"/>
        <v>1.2048192771084338E-8</v>
      </c>
      <c r="O272">
        <f t="shared" si="33"/>
        <v>1.2048192771084338E-8</v>
      </c>
      <c r="P272">
        <f t="shared" si="34"/>
        <v>1.2048192771084338E-8</v>
      </c>
      <c r="Q272">
        <f t="shared" si="35"/>
        <v>1.2048192771084338E-8</v>
      </c>
      <c r="S272">
        <f t="shared" si="36"/>
        <v>1.2048192771084338E-8</v>
      </c>
      <c r="T272">
        <f t="shared" si="37"/>
        <v>1.2048192771084338E-8</v>
      </c>
      <c r="U272">
        <f t="shared" si="38"/>
        <v>1</v>
      </c>
      <c r="V272" t="e">
        <f t="shared" si="39"/>
        <v>#DIV/0!</v>
      </c>
    </row>
    <row r="273" spans="1:22" x14ac:dyDescent="0.25">
      <c r="A273" t="s">
        <v>297</v>
      </c>
      <c r="B273" t="s">
        <v>158</v>
      </c>
      <c r="C273" t="s">
        <v>37</v>
      </c>
      <c r="D273" t="s">
        <v>20</v>
      </c>
      <c r="E273">
        <v>40</v>
      </c>
      <c r="F273">
        <v>7</v>
      </c>
      <c r="G273">
        <v>0</v>
      </c>
      <c r="I273">
        <v>1E-10</v>
      </c>
      <c r="J273">
        <v>1E-10</v>
      </c>
      <c r="K273">
        <v>1E-10</v>
      </c>
      <c r="L273">
        <v>1E-10</v>
      </c>
      <c r="N273">
        <f t="shared" si="32"/>
        <v>1.2048192771084338E-8</v>
      </c>
      <c r="O273">
        <f t="shared" si="33"/>
        <v>1.2048192771084338E-8</v>
      </c>
      <c r="P273">
        <f t="shared" si="34"/>
        <v>1.2048192771084338E-8</v>
      </c>
      <c r="Q273">
        <f t="shared" si="35"/>
        <v>1.2048192771084338E-8</v>
      </c>
      <c r="S273">
        <f t="shared" si="36"/>
        <v>1.2048192771084338E-8</v>
      </c>
      <c r="T273">
        <f t="shared" si="37"/>
        <v>1.2048192771084338E-8</v>
      </c>
      <c r="U273">
        <f t="shared" si="38"/>
        <v>1</v>
      </c>
      <c r="V273" t="e">
        <f t="shared" si="39"/>
        <v>#DIV/0!</v>
      </c>
    </row>
    <row r="274" spans="1:22" x14ac:dyDescent="0.25">
      <c r="A274" t="s">
        <v>298</v>
      </c>
      <c r="B274" t="s">
        <v>158</v>
      </c>
      <c r="C274" t="s">
        <v>37</v>
      </c>
      <c r="D274" t="s">
        <v>20</v>
      </c>
      <c r="E274">
        <v>40</v>
      </c>
      <c r="F274">
        <v>8</v>
      </c>
      <c r="G274">
        <v>0</v>
      </c>
      <c r="I274">
        <v>1E-10</v>
      </c>
      <c r="J274">
        <v>1E-10</v>
      </c>
      <c r="K274">
        <v>1E-10</v>
      </c>
      <c r="L274">
        <v>1E-10</v>
      </c>
      <c r="N274">
        <f t="shared" si="32"/>
        <v>1.2048192771084338E-8</v>
      </c>
      <c r="O274">
        <f t="shared" si="33"/>
        <v>1.2048192771084338E-8</v>
      </c>
      <c r="P274">
        <f t="shared" si="34"/>
        <v>1.2048192771084338E-8</v>
      </c>
      <c r="Q274">
        <f t="shared" si="35"/>
        <v>1.2048192771084338E-8</v>
      </c>
      <c r="S274">
        <f t="shared" si="36"/>
        <v>1.2048192771084338E-8</v>
      </c>
      <c r="T274">
        <f t="shared" si="37"/>
        <v>1.2048192771084338E-8</v>
      </c>
      <c r="U274">
        <f t="shared" si="38"/>
        <v>1</v>
      </c>
      <c r="V274" t="e">
        <f t="shared" si="39"/>
        <v>#DIV/0!</v>
      </c>
    </row>
    <row r="275" spans="1:22" x14ac:dyDescent="0.25">
      <c r="A275" t="s">
        <v>299</v>
      </c>
      <c r="B275" t="s">
        <v>300</v>
      </c>
      <c r="C275" t="s">
        <v>37</v>
      </c>
      <c r="D275" t="s">
        <v>20</v>
      </c>
      <c r="E275">
        <v>32</v>
      </c>
      <c r="F275">
        <v>0</v>
      </c>
      <c r="G275">
        <v>0</v>
      </c>
      <c r="I275">
        <v>1E-10</v>
      </c>
      <c r="J275">
        <v>1E-10</v>
      </c>
      <c r="K275">
        <v>1E-10</v>
      </c>
      <c r="L275">
        <v>1E-10</v>
      </c>
      <c r="N275">
        <f t="shared" si="32"/>
        <v>1.2048192771084338E-8</v>
      </c>
      <c r="O275">
        <f t="shared" si="33"/>
        <v>1.2048192771084338E-8</v>
      </c>
      <c r="P275">
        <f t="shared" si="34"/>
        <v>1.2048192771084338E-8</v>
      </c>
      <c r="Q275">
        <f t="shared" si="35"/>
        <v>1.2048192771084338E-8</v>
      </c>
      <c r="S275">
        <f t="shared" si="36"/>
        <v>1.2048192771084338E-8</v>
      </c>
      <c r="T275">
        <f t="shared" si="37"/>
        <v>1.2048192771084338E-8</v>
      </c>
      <c r="U275">
        <f t="shared" si="38"/>
        <v>1</v>
      </c>
      <c r="V275" t="e">
        <f t="shared" si="39"/>
        <v>#DIV/0!</v>
      </c>
    </row>
    <row r="276" spans="1:22" x14ac:dyDescent="0.25">
      <c r="A276" t="s">
        <v>301</v>
      </c>
      <c r="B276" t="s">
        <v>300</v>
      </c>
      <c r="C276" t="s">
        <v>37</v>
      </c>
      <c r="D276" t="s">
        <v>20</v>
      </c>
      <c r="E276">
        <v>32</v>
      </c>
      <c r="F276">
        <v>1</v>
      </c>
      <c r="G276">
        <v>0</v>
      </c>
      <c r="I276">
        <v>1E-10</v>
      </c>
      <c r="J276">
        <v>1E-10</v>
      </c>
      <c r="K276">
        <v>1E-10</v>
      </c>
      <c r="L276">
        <v>1E-10</v>
      </c>
      <c r="N276">
        <f t="shared" si="32"/>
        <v>1.2048192771084338E-8</v>
      </c>
      <c r="O276">
        <f t="shared" si="33"/>
        <v>1.2048192771084338E-8</v>
      </c>
      <c r="P276">
        <f t="shared" si="34"/>
        <v>1.2048192771084338E-8</v>
      </c>
      <c r="Q276">
        <f t="shared" si="35"/>
        <v>1.2048192771084338E-8</v>
      </c>
      <c r="S276">
        <f t="shared" si="36"/>
        <v>1.2048192771084338E-8</v>
      </c>
      <c r="T276">
        <f t="shared" si="37"/>
        <v>1.2048192771084338E-8</v>
      </c>
      <c r="U276">
        <f t="shared" si="38"/>
        <v>1</v>
      </c>
      <c r="V276" t="e">
        <f t="shared" si="39"/>
        <v>#DIV/0!</v>
      </c>
    </row>
    <row r="277" spans="1:22" x14ac:dyDescent="0.25">
      <c r="A277" t="s">
        <v>302</v>
      </c>
      <c r="B277" t="s">
        <v>300</v>
      </c>
      <c r="C277" t="s">
        <v>37</v>
      </c>
      <c r="D277" t="s">
        <v>20</v>
      </c>
      <c r="E277">
        <v>34</v>
      </c>
      <c r="F277">
        <v>1</v>
      </c>
      <c r="G277">
        <v>0</v>
      </c>
      <c r="I277">
        <v>1E-10</v>
      </c>
      <c r="J277">
        <v>1E-10</v>
      </c>
      <c r="K277">
        <v>1E-10</v>
      </c>
      <c r="L277">
        <v>1E-10</v>
      </c>
      <c r="N277">
        <f t="shared" si="32"/>
        <v>1.2048192771084338E-8</v>
      </c>
      <c r="O277">
        <f t="shared" si="33"/>
        <v>1.2048192771084338E-8</v>
      </c>
      <c r="P277">
        <f t="shared" si="34"/>
        <v>1.2048192771084338E-8</v>
      </c>
      <c r="Q277">
        <f t="shared" si="35"/>
        <v>1.2048192771084338E-8</v>
      </c>
      <c r="S277">
        <f t="shared" si="36"/>
        <v>1.2048192771084338E-8</v>
      </c>
      <c r="T277">
        <f t="shared" si="37"/>
        <v>1.2048192771084338E-8</v>
      </c>
      <c r="U277">
        <f t="shared" si="38"/>
        <v>1</v>
      </c>
      <c r="V277" t="e">
        <f t="shared" si="39"/>
        <v>#DIV/0!</v>
      </c>
    </row>
    <row r="278" spans="1:22" x14ac:dyDescent="0.25">
      <c r="A278" t="s">
        <v>303</v>
      </c>
      <c r="B278" t="s">
        <v>300</v>
      </c>
      <c r="C278" t="s">
        <v>37</v>
      </c>
      <c r="D278" t="s">
        <v>20</v>
      </c>
      <c r="E278">
        <v>34</v>
      </c>
      <c r="F278">
        <v>2</v>
      </c>
      <c r="G278">
        <v>0</v>
      </c>
      <c r="I278">
        <v>1E-10</v>
      </c>
      <c r="J278">
        <v>1E-10</v>
      </c>
      <c r="K278">
        <v>1E-10</v>
      </c>
      <c r="L278">
        <v>1E-10</v>
      </c>
      <c r="N278">
        <f t="shared" si="32"/>
        <v>1.2048192771084338E-8</v>
      </c>
      <c r="O278">
        <f t="shared" si="33"/>
        <v>1.2048192771084338E-8</v>
      </c>
      <c r="P278">
        <f t="shared" si="34"/>
        <v>1.2048192771084338E-8</v>
      </c>
      <c r="Q278">
        <f t="shared" si="35"/>
        <v>1.2048192771084338E-8</v>
      </c>
      <c r="S278">
        <f t="shared" si="36"/>
        <v>1.2048192771084338E-8</v>
      </c>
      <c r="T278">
        <f t="shared" si="37"/>
        <v>1.2048192771084338E-8</v>
      </c>
      <c r="U278">
        <f t="shared" si="38"/>
        <v>1</v>
      </c>
      <c r="V278" t="e">
        <f t="shared" si="39"/>
        <v>#DIV/0!</v>
      </c>
    </row>
    <row r="279" spans="1:22" x14ac:dyDescent="0.25">
      <c r="A279" t="s">
        <v>304</v>
      </c>
      <c r="B279" t="s">
        <v>300</v>
      </c>
      <c r="C279" t="s">
        <v>37</v>
      </c>
      <c r="D279" t="s">
        <v>20</v>
      </c>
      <c r="E279">
        <v>38</v>
      </c>
      <c r="F279">
        <v>5</v>
      </c>
      <c r="G279">
        <v>0</v>
      </c>
      <c r="I279">
        <v>1E-10</v>
      </c>
      <c r="J279">
        <v>1E-10</v>
      </c>
      <c r="K279">
        <v>1E-10</v>
      </c>
      <c r="L279">
        <v>1E-10</v>
      </c>
      <c r="N279">
        <f t="shared" si="32"/>
        <v>1.2048192771084338E-8</v>
      </c>
      <c r="O279">
        <f t="shared" si="33"/>
        <v>1.2048192771084338E-8</v>
      </c>
      <c r="P279">
        <f t="shared" si="34"/>
        <v>1.2048192771084338E-8</v>
      </c>
      <c r="Q279">
        <f t="shared" si="35"/>
        <v>1.2048192771084338E-8</v>
      </c>
      <c r="S279">
        <f t="shared" si="36"/>
        <v>1.2048192771084338E-8</v>
      </c>
      <c r="T279">
        <f t="shared" si="37"/>
        <v>1.2048192771084338E-8</v>
      </c>
      <c r="U279">
        <f t="shared" si="38"/>
        <v>1</v>
      </c>
      <c r="V279" t="e">
        <f t="shared" si="39"/>
        <v>#DIV/0!</v>
      </c>
    </row>
    <row r="280" spans="1:22" x14ac:dyDescent="0.25">
      <c r="A280" t="s">
        <v>305</v>
      </c>
      <c r="B280" t="s">
        <v>300</v>
      </c>
      <c r="C280" t="s">
        <v>37</v>
      </c>
      <c r="D280" t="s">
        <v>20</v>
      </c>
      <c r="E280">
        <v>38</v>
      </c>
      <c r="F280">
        <v>6</v>
      </c>
      <c r="G280">
        <v>0</v>
      </c>
      <c r="I280">
        <v>1E-10</v>
      </c>
      <c r="J280">
        <v>1E-10</v>
      </c>
      <c r="K280">
        <v>1E-10</v>
      </c>
      <c r="L280">
        <v>1E-10</v>
      </c>
      <c r="N280">
        <f t="shared" si="32"/>
        <v>1.2048192771084338E-8</v>
      </c>
      <c r="O280">
        <f t="shared" si="33"/>
        <v>1.2048192771084338E-8</v>
      </c>
      <c r="P280">
        <f t="shared" si="34"/>
        <v>1.2048192771084338E-8</v>
      </c>
      <c r="Q280">
        <f t="shared" si="35"/>
        <v>1.2048192771084338E-8</v>
      </c>
      <c r="S280">
        <f t="shared" si="36"/>
        <v>1.2048192771084338E-8</v>
      </c>
      <c r="T280">
        <f t="shared" si="37"/>
        <v>1.2048192771084338E-8</v>
      </c>
      <c r="U280">
        <f t="shared" si="38"/>
        <v>1</v>
      </c>
      <c r="V280" t="e">
        <f t="shared" si="39"/>
        <v>#DIV/0!</v>
      </c>
    </row>
    <row r="281" spans="1:22" x14ac:dyDescent="0.25">
      <c r="A281" t="s">
        <v>306</v>
      </c>
      <c r="B281" t="s">
        <v>300</v>
      </c>
      <c r="C281" t="s">
        <v>37</v>
      </c>
      <c r="D281" t="s">
        <v>20</v>
      </c>
      <c r="E281">
        <v>32</v>
      </c>
      <c r="F281">
        <v>1</v>
      </c>
      <c r="G281">
        <v>0</v>
      </c>
      <c r="I281">
        <v>1E-10</v>
      </c>
      <c r="J281">
        <v>1E-10</v>
      </c>
      <c r="K281">
        <v>1E-10</v>
      </c>
      <c r="L281">
        <v>1E-10</v>
      </c>
      <c r="N281">
        <f t="shared" si="32"/>
        <v>1.2048192771084338E-8</v>
      </c>
      <c r="O281">
        <f t="shared" si="33"/>
        <v>1.2048192771084338E-8</v>
      </c>
      <c r="P281">
        <f t="shared" si="34"/>
        <v>1.2048192771084338E-8</v>
      </c>
      <c r="Q281">
        <f t="shared" si="35"/>
        <v>1.2048192771084338E-8</v>
      </c>
      <c r="S281">
        <f t="shared" si="36"/>
        <v>1.2048192771084338E-8</v>
      </c>
      <c r="T281">
        <f t="shared" si="37"/>
        <v>1.2048192771084338E-8</v>
      </c>
      <c r="U281">
        <f t="shared" si="38"/>
        <v>1</v>
      </c>
      <c r="V281" t="e">
        <f t="shared" si="39"/>
        <v>#DIV/0!</v>
      </c>
    </row>
    <row r="282" spans="1:22" x14ac:dyDescent="0.25">
      <c r="A282" t="s">
        <v>307</v>
      </c>
      <c r="B282" t="s">
        <v>300</v>
      </c>
      <c r="C282" t="s">
        <v>37</v>
      </c>
      <c r="D282" t="s">
        <v>20</v>
      </c>
      <c r="E282">
        <v>34</v>
      </c>
      <c r="F282">
        <v>1</v>
      </c>
      <c r="G282">
        <v>0</v>
      </c>
      <c r="I282">
        <v>1E-10</v>
      </c>
      <c r="J282">
        <v>1E-10</v>
      </c>
      <c r="K282">
        <v>1E-10</v>
      </c>
      <c r="L282">
        <v>1E-10</v>
      </c>
      <c r="N282">
        <f t="shared" si="32"/>
        <v>1.2048192771084338E-8</v>
      </c>
      <c r="O282">
        <f t="shared" si="33"/>
        <v>1.2048192771084338E-8</v>
      </c>
      <c r="P282">
        <f t="shared" si="34"/>
        <v>1.2048192771084338E-8</v>
      </c>
      <c r="Q282">
        <f t="shared" si="35"/>
        <v>1.2048192771084338E-8</v>
      </c>
      <c r="S282">
        <f t="shared" si="36"/>
        <v>1.2048192771084338E-8</v>
      </c>
      <c r="T282">
        <f t="shared" si="37"/>
        <v>1.2048192771084338E-8</v>
      </c>
      <c r="U282">
        <f t="shared" si="38"/>
        <v>1</v>
      </c>
      <c r="V282" t="e">
        <f t="shared" si="39"/>
        <v>#DIV/0!</v>
      </c>
    </row>
    <row r="283" spans="1:22" x14ac:dyDescent="0.25">
      <c r="A283" t="s">
        <v>308</v>
      </c>
      <c r="B283" t="s">
        <v>300</v>
      </c>
      <c r="C283" t="s">
        <v>37</v>
      </c>
      <c r="D283" t="s">
        <v>20</v>
      </c>
      <c r="E283">
        <v>34</v>
      </c>
      <c r="F283">
        <v>2</v>
      </c>
      <c r="G283">
        <v>0</v>
      </c>
      <c r="I283">
        <v>1E-10</v>
      </c>
      <c r="J283">
        <v>1E-10</v>
      </c>
      <c r="K283">
        <v>1E-10</v>
      </c>
      <c r="L283">
        <v>1E-10</v>
      </c>
      <c r="N283">
        <f t="shared" si="32"/>
        <v>1.2048192771084338E-8</v>
      </c>
      <c r="O283">
        <f t="shared" si="33"/>
        <v>1.2048192771084338E-8</v>
      </c>
      <c r="P283">
        <f t="shared" si="34"/>
        <v>1.2048192771084338E-8</v>
      </c>
      <c r="Q283">
        <f t="shared" si="35"/>
        <v>1.2048192771084338E-8</v>
      </c>
      <c r="S283">
        <f t="shared" si="36"/>
        <v>1.2048192771084338E-8</v>
      </c>
      <c r="T283">
        <f t="shared" si="37"/>
        <v>1.2048192771084338E-8</v>
      </c>
      <c r="U283">
        <f t="shared" si="38"/>
        <v>1</v>
      </c>
      <c r="V283" t="e">
        <f t="shared" si="39"/>
        <v>#DIV/0!</v>
      </c>
    </row>
    <row r="284" spans="1:22" x14ac:dyDescent="0.25">
      <c r="A284" t="s">
        <v>309</v>
      </c>
      <c r="B284" t="s">
        <v>300</v>
      </c>
      <c r="C284" t="s">
        <v>37</v>
      </c>
      <c r="D284" t="s">
        <v>20</v>
      </c>
      <c r="E284">
        <v>34</v>
      </c>
      <c r="F284">
        <v>3</v>
      </c>
      <c r="G284">
        <v>0</v>
      </c>
      <c r="I284">
        <v>1E-10</v>
      </c>
      <c r="J284">
        <v>1E-10</v>
      </c>
      <c r="K284">
        <v>1E-10</v>
      </c>
      <c r="L284">
        <v>1E-10</v>
      </c>
      <c r="N284">
        <f t="shared" si="32"/>
        <v>1.2048192771084338E-8</v>
      </c>
      <c r="O284">
        <f t="shared" si="33"/>
        <v>1.2048192771084338E-8</v>
      </c>
      <c r="P284">
        <f t="shared" si="34"/>
        <v>1.2048192771084338E-8</v>
      </c>
      <c r="Q284">
        <f t="shared" si="35"/>
        <v>1.2048192771084338E-8</v>
      </c>
      <c r="S284">
        <f t="shared" si="36"/>
        <v>1.2048192771084338E-8</v>
      </c>
      <c r="T284">
        <f t="shared" si="37"/>
        <v>1.2048192771084338E-8</v>
      </c>
      <c r="U284">
        <f t="shared" si="38"/>
        <v>1</v>
      </c>
      <c r="V284" t="e">
        <f t="shared" si="39"/>
        <v>#DIV/0!</v>
      </c>
    </row>
    <row r="285" spans="1:22" x14ac:dyDescent="0.25">
      <c r="A285" t="s">
        <v>310</v>
      </c>
      <c r="B285" t="s">
        <v>300</v>
      </c>
      <c r="C285" t="s">
        <v>37</v>
      </c>
      <c r="D285" t="s">
        <v>20</v>
      </c>
      <c r="E285">
        <v>36</v>
      </c>
      <c r="F285">
        <v>5</v>
      </c>
      <c r="G285">
        <v>0</v>
      </c>
      <c r="I285">
        <v>1E-10</v>
      </c>
      <c r="J285">
        <v>1E-10</v>
      </c>
      <c r="K285">
        <v>1E-10</v>
      </c>
      <c r="L285">
        <v>1E-10</v>
      </c>
      <c r="N285">
        <f t="shared" si="32"/>
        <v>1.2048192771084338E-8</v>
      </c>
      <c r="O285">
        <f t="shared" si="33"/>
        <v>1.2048192771084338E-8</v>
      </c>
      <c r="P285">
        <f t="shared" si="34"/>
        <v>1.2048192771084338E-8</v>
      </c>
      <c r="Q285">
        <f t="shared" si="35"/>
        <v>1.2048192771084338E-8</v>
      </c>
      <c r="S285">
        <f t="shared" si="36"/>
        <v>1.2048192771084338E-8</v>
      </c>
      <c r="T285">
        <f t="shared" si="37"/>
        <v>1.2048192771084338E-8</v>
      </c>
      <c r="U285">
        <f t="shared" si="38"/>
        <v>1</v>
      </c>
      <c r="V285" t="e">
        <f t="shared" si="39"/>
        <v>#DIV/0!</v>
      </c>
    </row>
    <row r="286" spans="1:22" x14ac:dyDescent="0.25">
      <c r="A286" t="s">
        <v>311</v>
      </c>
      <c r="B286" t="s">
        <v>300</v>
      </c>
      <c r="C286" t="s">
        <v>37</v>
      </c>
      <c r="D286" t="s">
        <v>20</v>
      </c>
      <c r="E286">
        <v>38</v>
      </c>
      <c r="F286">
        <v>5</v>
      </c>
      <c r="G286">
        <v>0</v>
      </c>
      <c r="I286">
        <v>1E-10</v>
      </c>
      <c r="J286">
        <v>1E-10</v>
      </c>
      <c r="K286">
        <v>1E-10</v>
      </c>
      <c r="L286">
        <v>1E-10</v>
      </c>
      <c r="N286">
        <f t="shared" si="32"/>
        <v>1.2048192771084338E-8</v>
      </c>
      <c r="O286">
        <f t="shared" si="33"/>
        <v>1.2048192771084338E-8</v>
      </c>
      <c r="P286">
        <f t="shared" si="34"/>
        <v>1.2048192771084338E-8</v>
      </c>
      <c r="Q286">
        <f t="shared" si="35"/>
        <v>1.2048192771084338E-8</v>
      </c>
      <c r="S286">
        <f t="shared" si="36"/>
        <v>1.2048192771084338E-8</v>
      </c>
      <c r="T286">
        <f t="shared" si="37"/>
        <v>1.2048192771084338E-8</v>
      </c>
      <c r="U286">
        <f t="shared" si="38"/>
        <v>1</v>
      </c>
      <c r="V286" t="e">
        <f t="shared" si="39"/>
        <v>#DIV/0!</v>
      </c>
    </row>
    <row r="287" spans="1:22" x14ac:dyDescent="0.25">
      <c r="A287" t="s">
        <v>312</v>
      </c>
      <c r="B287" t="s">
        <v>300</v>
      </c>
      <c r="C287" t="s">
        <v>37</v>
      </c>
      <c r="D287" t="s">
        <v>20</v>
      </c>
      <c r="E287">
        <v>38</v>
      </c>
      <c r="F287">
        <v>6</v>
      </c>
      <c r="G287">
        <v>0</v>
      </c>
      <c r="I287">
        <v>1E-10</v>
      </c>
      <c r="J287">
        <v>1E-10</v>
      </c>
      <c r="K287">
        <v>1E-10</v>
      </c>
      <c r="L287">
        <v>1E-10</v>
      </c>
      <c r="N287">
        <f t="shared" si="32"/>
        <v>1.2048192771084338E-8</v>
      </c>
      <c r="O287">
        <f t="shared" si="33"/>
        <v>1.2048192771084338E-8</v>
      </c>
      <c r="P287">
        <f t="shared" si="34"/>
        <v>1.2048192771084338E-8</v>
      </c>
      <c r="Q287">
        <f t="shared" si="35"/>
        <v>1.2048192771084338E-8</v>
      </c>
      <c r="S287">
        <f t="shared" si="36"/>
        <v>1.2048192771084338E-8</v>
      </c>
      <c r="T287">
        <f t="shared" si="37"/>
        <v>1.2048192771084338E-8</v>
      </c>
      <c r="U287">
        <f t="shared" si="38"/>
        <v>1</v>
      </c>
      <c r="V287" t="e">
        <f t="shared" si="39"/>
        <v>#DIV/0!</v>
      </c>
    </row>
    <row r="288" spans="1:22" x14ac:dyDescent="0.25">
      <c r="A288" t="s">
        <v>313</v>
      </c>
      <c r="B288" t="s">
        <v>300</v>
      </c>
      <c r="C288" t="s">
        <v>37</v>
      </c>
      <c r="D288" t="s">
        <v>20</v>
      </c>
      <c r="E288">
        <v>38</v>
      </c>
      <c r="F288">
        <v>7</v>
      </c>
      <c r="G288">
        <v>0</v>
      </c>
      <c r="I288">
        <v>1E-10</v>
      </c>
      <c r="J288">
        <v>1E-10</v>
      </c>
      <c r="K288">
        <v>1E-10</v>
      </c>
      <c r="L288">
        <v>1E-10</v>
      </c>
      <c r="N288">
        <f t="shared" si="32"/>
        <v>1.2048192771084338E-8</v>
      </c>
      <c r="O288">
        <f t="shared" si="33"/>
        <v>1.2048192771084338E-8</v>
      </c>
      <c r="P288">
        <f t="shared" si="34"/>
        <v>1.2048192771084338E-8</v>
      </c>
      <c r="Q288">
        <f t="shared" si="35"/>
        <v>1.2048192771084338E-8</v>
      </c>
      <c r="S288">
        <f t="shared" si="36"/>
        <v>1.2048192771084338E-8</v>
      </c>
      <c r="T288">
        <f t="shared" si="37"/>
        <v>1.2048192771084338E-8</v>
      </c>
      <c r="U288">
        <f t="shared" si="38"/>
        <v>1</v>
      </c>
      <c r="V288" t="e">
        <f t="shared" si="39"/>
        <v>#DIV/0!</v>
      </c>
    </row>
    <row r="289" spans="1:22" x14ac:dyDescent="0.25">
      <c r="A289" t="s">
        <v>314</v>
      </c>
      <c r="B289" t="s">
        <v>300</v>
      </c>
      <c r="C289" t="s">
        <v>37</v>
      </c>
      <c r="D289" t="s">
        <v>20</v>
      </c>
      <c r="E289">
        <v>34</v>
      </c>
      <c r="F289">
        <v>2</v>
      </c>
      <c r="G289">
        <v>0</v>
      </c>
      <c r="I289">
        <v>1E-10</v>
      </c>
      <c r="J289">
        <v>1E-10</v>
      </c>
      <c r="K289">
        <v>1E-10</v>
      </c>
      <c r="L289">
        <v>1E-10</v>
      </c>
      <c r="N289">
        <f t="shared" si="32"/>
        <v>1.2048192771084338E-8</v>
      </c>
      <c r="O289">
        <f t="shared" si="33"/>
        <v>1.2048192771084338E-8</v>
      </c>
      <c r="P289">
        <f t="shared" si="34"/>
        <v>1.2048192771084338E-8</v>
      </c>
      <c r="Q289">
        <f t="shared" si="35"/>
        <v>1.2048192771084338E-8</v>
      </c>
      <c r="S289">
        <f t="shared" si="36"/>
        <v>1.2048192771084338E-8</v>
      </c>
      <c r="T289">
        <f t="shared" si="37"/>
        <v>1.2048192771084338E-8</v>
      </c>
      <c r="U289">
        <f t="shared" si="38"/>
        <v>1</v>
      </c>
      <c r="V289" t="e">
        <f t="shared" si="39"/>
        <v>#DIV/0!</v>
      </c>
    </row>
    <row r="290" spans="1:22" x14ac:dyDescent="0.25">
      <c r="A290" t="s">
        <v>315</v>
      </c>
      <c r="B290" t="s">
        <v>300</v>
      </c>
      <c r="C290" t="s">
        <v>37</v>
      </c>
      <c r="D290" t="s">
        <v>20</v>
      </c>
      <c r="E290">
        <v>34</v>
      </c>
      <c r="F290">
        <v>3</v>
      </c>
      <c r="G290">
        <v>0</v>
      </c>
      <c r="I290">
        <v>1E-10</v>
      </c>
      <c r="J290">
        <v>1E-10</v>
      </c>
      <c r="K290">
        <v>1E-10</v>
      </c>
      <c r="L290">
        <v>1E-10</v>
      </c>
      <c r="N290">
        <f t="shared" si="32"/>
        <v>1.2048192771084338E-8</v>
      </c>
      <c r="O290">
        <f t="shared" si="33"/>
        <v>1.2048192771084338E-8</v>
      </c>
      <c r="P290">
        <f t="shared" si="34"/>
        <v>1.2048192771084338E-8</v>
      </c>
      <c r="Q290">
        <f t="shared" si="35"/>
        <v>1.2048192771084338E-8</v>
      </c>
      <c r="S290">
        <f t="shared" si="36"/>
        <v>1.2048192771084338E-8</v>
      </c>
      <c r="T290">
        <f t="shared" si="37"/>
        <v>1.2048192771084338E-8</v>
      </c>
      <c r="U290">
        <f t="shared" si="38"/>
        <v>1</v>
      </c>
      <c r="V290" t="e">
        <f t="shared" si="39"/>
        <v>#DIV/0!</v>
      </c>
    </row>
    <row r="291" spans="1:22" x14ac:dyDescent="0.25">
      <c r="A291" t="s">
        <v>316</v>
      </c>
      <c r="B291" t="s">
        <v>300</v>
      </c>
      <c r="C291" t="s">
        <v>37</v>
      </c>
      <c r="D291" t="s">
        <v>20</v>
      </c>
      <c r="E291">
        <v>32</v>
      </c>
      <c r="F291">
        <v>0</v>
      </c>
      <c r="G291">
        <v>0</v>
      </c>
      <c r="I291">
        <v>1E-10</v>
      </c>
      <c r="J291">
        <v>1E-10</v>
      </c>
      <c r="K291">
        <v>1E-10</v>
      </c>
      <c r="L291">
        <v>1E-10</v>
      </c>
      <c r="N291">
        <f t="shared" si="32"/>
        <v>1.2048192771084338E-8</v>
      </c>
      <c r="O291">
        <f t="shared" si="33"/>
        <v>1.2048192771084338E-8</v>
      </c>
      <c r="P291">
        <f t="shared" si="34"/>
        <v>1.2048192771084338E-8</v>
      </c>
      <c r="Q291">
        <f t="shared" si="35"/>
        <v>1.2048192771084338E-8</v>
      </c>
      <c r="S291">
        <f t="shared" si="36"/>
        <v>1.2048192771084338E-8</v>
      </c>
      <c r="T291">
        <f t="shared" si="37"/>
        <v>1.2048192771084338E-8</v>
      </c>
      <c r="U291">
        <f t="shared" si="38"/>
        <v>1</v>
      </c>
      <c r="V291" t="e">
        <f t="shared" si="39"/>
        <v>#DIV/0!</v>
      </c>
    </row>
    <row r="292" spans="1:22" x14ac:dyDescent="0.25">
      <c r="A292" t="s">
        <v>317</v>
      </c>
      <c r="B292" t="s">
        <v>300</v>
      </c>
      <c r="C292" t="s">
        <v>37</v>
      </c>
      <c r="D292" t="s">
        <v>20</v>
      </c>
      <c r="E292">
        <v>32</v>
      </c>
      <c r="F292">
        <v>1</v>
      </c>
      <c r="G292">
        <v>0</v>
      </c>
      <c r="I292">
        <v>1E-10</v>
      </c>
      <c r="J292">
        <v>1E-10</v>
      </c>
      <c r="K292">
        <v>1E-10</v>
      </c>
      <c r="L292">
        <v>1E-10</v>
      </c>
      <c r="N292">
        <f t="shared" si="32"/>
        <v>1.2048192771084338E-8</v>
      </c>
      <c r="O292">
        <f t="shared" si="33"/>
        <v>1.2048192771084338E-8</v>
      </c>
      <c r="P292">
        <f t="shared" si="34"/>
        <v>1.2048192771084338E-8</v>
      </c>
      <c r="Q292">
        <f t="shared" si="35"/>
        <v>1.2048192771084338E-8</v>
      </c>
      <c r="S292">
        <f t="shared" si="36"/>
        <v>1.2048192771084338E-8</v>
      </c>
      <c r="T292">
        <f t="shared" si="37"/>
        <v>1.2048192771084338E-8</v>
      </c>
      <c r="U292">
        <f t="shared" si="38"/>
        <v>1</v>
      </c>
      <c r="V292" t="e">
        <f t="shared" si="39"/>
        <v>#DIV/0!</v>
      </c>
    </row>
    <row r="293" spans="1:22" x14ac:dyDescent="0.25">
      <c r="A293" t="s">
        <v>318</v>
      </c>
      <c r="B293" t="s">
        <v>300</v>
      </c>
      <c r="C293" t="s">
        <v>37</v>
      </c>
      <c r="D293" t="s">
        <v>20</v>
      </c>
      <c r="E293">
        <v>34</v>
      </c>
      <c r="F293">
        <v>1</v>
      </c>
      <c r="G293">
        <v>0</v>
      </c>
      <c r="I293">
        <v>1E-10</v>
      </c>
      <c r="J293">
        <v>1E-10</v>
      </c>
      <c r="K293">
        <v>1E-10</v>
      </c>
      <c r="L293">
        <v>1E-10</v>
      </c>
      <c r="N293">
        <f t="shared" si="32"/>
        <v>1.2048192771084338E-8</v>
      </c>
      <c r="O293">
        <f t="shared" si="33"/>
        <v>1.2048192771084338E-8</v>
      </c>
      <c r="P293">
        <f t="shared" si="34"/>
        <v>1.2048192771084338E-8</v>
      </c>
      <c r="Q293">
        <f t="shared" si="35"/>
        <v>1.2048192771084338E-8</v>
      </c>
      <c r="S293">
        <f t="shared" si="36"/>
        <v>1.2048192771084338E-8</v>
      </c>
      <c r="T293">
        <f t="shared" si="37"/>
        <v>1.2048192771084338E-8</v>
      </c>
      <c r="U293">
        <f t="shared" si="38"/>
        <v>1</v>
      </c>
      <c r="V293" t="e">
        <f t="shared" si="39"/>
        <v>#DIV/0!</v>
      </c>
    </row>
    <row r="294" spans="1:22" x14ac:dyDescent="0.25">
      <c r="A294" t="s">
        <v>319</v>
      </c>
      <c r="B294" t="s">
        <v>300</v>
      </c>
      <c r="C294" t="s">
        <v>37</v>
      </c>
      <c r="D294" t="s">
        <v>20</v>
      </c>
      <c r="E294">
        <v>34</v>
      </c>
      <c r="F294">
        <v>2</v>
      </c>
      <c r="G294">
        <v>0</v>
      </c>
      <c r="I294">
        <v>1E-10</v>
      </c>
      <c r="J294">
        <v>1E-10</v>
      </c>
      <c r="K294">
        <v>1E-10</v>
      </c>
      <c r="L294">
        <v>1E-10</v>
      </c>
      <c r="N294">
        <f t="shared" si="32"/>
        <v>1.2048192771084338E-8</v>
      </c>
      <c r="O294">
        <f t="shared" si="33"/>
        <v>1.2048192771084338E-8</v>
      </c>
      <c r="P294">
        <f t="shared" si="34"/>
        <v>1.2048192771084338E-8</v>
      </c>
      <c r="Q294">
        <f t="shared" si="35"/>
        <v>1.2048192771084338E-8</v>
      </c>
      <c r="S294">
        <f t="shared" si="36"/>
        <v>1.2048192771084338E-8</v>
      </c>
      <c r="T294">
        <f t="shared" si="37"/>
        <v>1.2048192771084338E-8</v>
      </c>
      <c r="U294">
        <f t="shared" si="38"/>
        <v>1</v>
      </c>
      <c r="V294" t="e">
        <f t="shared" si="39"/>
        <v>#DIV/0!</v>
      </c>
    </row>
    <row r="295" spans="1:22" x14ac:dyDescent="0.25">
      <c r="A295" t="s">
        <v>320</v>
      </c>
      <c r="B295" t="s">
        <v>300</v>
      </c>
      <c r="C295" t="s">
        <v>37</v>
      </c>
      <c r="D295" t="s">
        <v>20</v>
      </c>
      <c r="E295">
        <v>37</v>
      </c>
      <c r="F295">
        <v>1</v>
      </c>
      <c r="G295">
        <v>0</v>
      </c>
      <c r="I295">
        <v>1E-10</v>
      </c>
      <c r="J295">
        <v>1E-10</v>
      </c>
      <c r="K295">
        <v>1E-10</v>
      </c>
      <c r="L295">
        <v>1E-10</v>
      </c>
      <c r="N295">
        <f t="shared" si="32"/>
        <v>1.2048192771084338E-8</v>
      </c>
      <c r="O295">
        <f t="shared" si="33"/>
        <v>1.2048192771084338E-8</v>
      </c>
      <c r="P295">
        <f t="shared" si="34"/>
        <v>1.2048192771084338E-8</v>
      </c>
      <c r="Q295">
        <f t="shared" si="35"/>
        <v>1.2048192771084338E-8</v>
      </c>
      <c r="S295">
        <f t="shared" si="36"/>
        <v>1.2048192771084338E-8</v>
      </c>
      <c r="T295">
        <f t="shared" si="37"/>
        <v>1.2048192771084338E-8</v>
      </c>
      <c r="U295">
        <f t="shared" si="38"/>
        <v>1</v>
      </c>
      <c r="V295" t="e">
        <f t="shared" si="39"/>
        <v>#DIV/0!</v>
      </c>
    </row>
    <row r="296" spans="1:22" x14ac:dyDescent="0.25">
      <c r="A296" t="s">
        <v>321</v>
      </c>
      <c r="B296" t="s">
        <v>300</v>
      </c>
      <c r="C296" t="s">
        <v>37</v>
      </c>
      <c r="D296" t="s">
        <v>20</v>
      </c>
      <c r="E296">
        <v>37</v>
      </c>
      <c r="F296">
        <v>2</v>
      </c>
      <c r="G296">
        <v>0</v>
      </c>
      <c r="I296">
        <v>1E-10</v>
      </c>
      <c r="J296">
        <v>1E-10</v>
      </c>
      <c r="K296">
        <v>1E-10</v>
      </c>
      <c r="L296">
        <v>1E-10</v>
      </c>
      <c r="N296">
        <f t="shared" si="32"/>
        <v>1.2048192771084338E-8</v>
      </c>
      <c r="O296">
        <f t="shared" si="33"/>
        <v>1.2048192771084338E-8</v>
      </c>
      <c r="P296">
        <f t="shared" si="34"/>
        <v>1.2048192771084338E-8</v>
      </c>
      <c r="Q296">
        <f t="shared" si="35"/>
        <v>1.2048192771084338E-8</v>
      </c>
      <c r="S296">
        <f t="shared" si="36"/>
        <v>1.2048192771084338E-8</v>
      </c>
      <c r="T296">
        <f t="shared" si="37"/>
        <v>1.2048192771084338E-8</v>
      </c>
      <c r="U296">
        <f t="shared" si="38"/>
        <v>1</v>
      </c>
      <c r="V296" t="e">
        <f t="shared" si="39"/>
        <v>#DIV/0!</v>
      </c>
    </row>
    <row r="297" spans="1:22" x14ac:dyDescent="0.25">
      <c r="A297" t="s">
        <v>322</v>
      </c>
      <c r="B297" t="s">
        <v>300</v>
      </c>
      <c r="C297" t="s">
        <v>37</v>
      </c>
      <c r="D297" t="s">
        <v>20</v>
      </c>
      <c r="E297">
        <v>32</v>
      </c>
      <c r="F297">
        <v>1</v>
      </c>
      <c r="G297">
        <v>0</v>
      </c>
      <c r="I297">
        <v>1E-10</v>
      </c>
      <c r="J297">
        <v>1E-10</v>
      </c>
      <c r="K297">
        <v>1E-10</v>
      </c>
      <c r="L297">
        <v>1E-10</v>
      </c>
      <c r="N297">
        <f t="shared" si="32"/>
        <v>1.2048192771084338E-8</v>
      </c>
      <c r="O297">
        <f t="shared" si="33"/>
        <v>1.2048192771084338E-8</v>
      </c>
      <c r="P297">
        <f t="shared" si="34"/>
        <v>1.2048192771084338E-8</v>
      </c>
      <c r="Q297">
        <f t="shared" si="35"/>
        <v>1.2048192771084338E-8</v>
      </c>
      <c r="S297">
        <f t="shared" si="36"/>
        <v>1.2048192771084338E-8</v>
      </c>
      <c r="T297">
        <f t="shared" si="37"/>
        <v>1.2048192771084338E-8</v>
      </c>
      <c r="U297">
        <f t="shared" si="38"/>
        <v>1</v>
      </c>
      <c r="V297" t="e">
        <f t="shared" si="39"/>
        <v>#DIV/0!</v>
      </c>
    </row>
    <row r="298" spans="1:22" x14ac:dyDescent="0.25">
      <c r="A298" t="s">
        <v>323</v>
      </c>
      <c r="B298" t="s">
        <v>300</v>
      </c>
      <c r="C298" t="s">
        <v>37</v>
      </c>
      <c r="D298" t="s">
        <v>20</v>
      </c>
      <c r="E298">
        <v>34</v>
      </c>
      <c r="F298">
        <v>1</v>
      </c>
      <c r="G298">
        <v>0</v>
      </c>
      <c r="I298">
        <v>1E-10</v>
      </c>
      <c r="J298">
        <v>1E-10</v>
      </c>
      <c r="K298">
        <v>1E-10</v>
      </c>
      <c r="L298">
        <v>1E-10</v>
      </c>
      <c r="N298">
        <f t="shared" si="32"/>
        <v>1.2048192771084338E-8</v>
      </c>
      <c r="O298">
        <f t="shared" si="33"/>
        <v>1.2048192771084338E-8</v>
      </c>
      <c r="P298">
        <f t="shared" si="34"/>
        <v>1.2048192771084338E-8</v>
      </c>
      <c r="Q298">
        <f t="shared" si="35"/>
        <v>1.2048192771084338E-8</v>
      </c>
      <c r="S298">
        <f t="shared" si="36"/>
        <v>1.2048192771084338E-8</v>
      </c>
      <c r="T298">
        <f t="shared" si="37"/>
        <v>1.2048192771084338E-8</v>
      </c>
      <c r="U298">
        <f t="shared" si="38"/>
        <v>1</v>
      </c>
      <c r="V298" t="e">
        <f t="shared" si="39"/>
        <v>#DIV/0!</v>
      </c>
    </row>
    <row r="299" spans="1:22" x14ac:dyDescent="0.25">
      <c r="A299" t="s">
        <v>324</v>
      </c>
      <c r="B299" t="s">
        <v>300</v>
      </c>
      <c r="C299" t="s">
        <v>37</v>
      </c>
      <c r="D299" t="s">
        <v>20</v>
      </c>
      <c r="E299">
        <v>34</v>
      </c>
      <c r="F299">
        <v>2</v>
      </c>
      <c r="G299">
        <v>0</v>
      </c>
      <c r="I299">
        <v>1E-10</v>
      </c>
      <c r="J299">
        <v>1E-10</v>
      </c>
      <c r="K299">
        <v>1E-10</v>
      </c>
      <c r="L299">
        <v>1E-10</v>
      </c>
      <c r="N299">
        <f t="shared" si="32"/>
        <v>1.2048192771084338E-8</v>
      </c>
      <c r="O299">
        <f t="shared" si="33"/>
        <v>1.2048192771084338E-8</v>
      </c>
      <c r="P299">
        <f t="shared" si="34"/>
        <v>1.2048192771084338E-8</v>
      </c>
      <c r="Q299">
        <f t="shared" si="35"/>
        <v>1.2048192771084338E-8</v>
      </c>
      <c r="S299">
        <f t="shared" si="36"/>
        <v>1.2048192771084338E-8</v>
      </c>
      <c r="T299">
        <f t="shared" si="37"/>
        <v>1.2048192771084338E-8</v>
      </c>
      <c r="U299">
        <f t="shared" si="38"/>
        <v>1</v>
      </c>
      <c r="V299" t="e">
        <f t="shared" si="39"/>
        <v>#DIV/0!</v>
      </c>
    </row>
    <row r="300" spans="1:22" x14ac:dyDescent="0.25">
      <c r="A300" t="s">
        <v>325</v>
      </c>
      <c r="B300" t="s">
        <v>300</v>
      </c>
      <c r="C300" t="s">
        <v>37</v>
      </c>
      <c r="D300" t="s">
        <v>20</v>
      </c>
      <c r="E300">
        <v>37</v>
      </c>
      <c r="F300">
        <v>2</v>
      </c>
      <c r="G300">
        <v>0</v>
      </c>
      <c r="I300">
        <v>1E-10</v>
      </c>
      <c r="J300">
        <v>1E-10</v>
      </c>
      <c r="K300">
        <v>1E-10</v>
      </c>
      <c r="L300">
        <v>1E-10</v>
      </c>
      <c r="N300">
        <f t="shared" si="32"/>
        <v>1.2048192771084338E-8</v>
      </c>
      <c r="O300">
        <f t="shared" si="33"/>
        <v>1.2048192771084338E-8</v>
      </c>
      <c r="P300">
        <f t="shared" si="34"/>
        <v>1.2048192771084338E-8</v>
      </c>
      <c r="Q300">
        <f t="shared" si="35"/>
        <v>1.2048192771084338E-8</v>
      </c>
      <c r="S300">
        <f t="shared" si="36"/>
        <v>1.2048192771084338E-8</v>
      </c>
      <c r="T300">
        <f t="shared" si="37"/>
        <v>1.2048192771084338E-8</v>
      </c>
      <c r="U300">
        <f t="shared" si="38"/>
        <v>1</v>
      </c>
      <c r="V300" t="e">
        <f t="shared" si="39"/>
        <v>#DIV/0!</v>
      </c>
    </row>
    <row r="301" spans="1:22" x14ac:dyDescent="0.25">
      <c r="A301" t="s">
        <v>326</v>
      </c>
      <c r="B301" t="s">
        <v>300</v>
      </c>
      <c r="C301" t="s">
        <v>37</v>
      </c>
      <c r="D301" t="s">
        <v>20</v>
      </c>
      <c r="E301">
        <v>32</v>
      </c>
      <c r="F301">
        <v>0</v>
      </c>
      <c r="G301">
        <v>0</v>
      </c>
      <c r="I301">
        <v>1E-10</v>
      </c>
      <c r="J301">
        <v>1E-10</v>
      </c>
      <c r="K301">
        <v>1E-10</v>
      </c>
      <c r="L301">
        <v>1E-10</v>
      </c>
      <c r="N301">
        <f t="shared" si="32"/>
        <v>1.2048192771084338E-8</v>
      </c>
      <c r="O301">
        <f t="shared" si="33"/>
        <v>1.2048192771084338E-8</v>
      </c>
      <c r="P301">
        <f t="shared" si="34"/>
        <v>1.2048192771084338E-8</v>
      </c>
      <c r="Q301">
        <f t="shared" si="35"/>
        <v>1.2048192771084338E-8</v>
      </c>
      <c r="S301">
        <f t="shared" si="36"/>
        <v>1.2048192771084338E-8</v>
      </c>
      <c r="T301">
        <f t="shared" si="37"/>
        <v>1.2048192771084338E-8</v>
      </c>
      <c r="U301">
        <f t="shared" si="38"/>
        <v>1</v>
      </c>
      <c r="V301" t="e">
        <f t="shared" si="39"/>
        <v>#DIV/0!</v>
      </c>
    </row>
    <row r="302" spans="1:22" x14ac:dyDescent="0.25">
      <c r="A302" t="s">
        <v>327</v>
      </c>
      <c r="B302" t="s">
        <v>300</v>
      </c>
      <c r="C302" t="s">
        <v>37</v>
      </c>
      <c r="D302" t="s">
        <v>20</v>
      </c>
      <c r="E302">
        <v>34</v>
      </c>
      <c r="F302">
        <v>1</v>
      </c>
      <c r="G302">
        <v>0</v>
      </c>
      <c r="I302">
        <v>1E-10</v>
      </c>
      <c r="J302">
        <v>1E-10</v>
      </c>
      <c r="K302">
        <v>1E-10</v>
      </c>
      <c r="L302">
        <v>1E-10</v>
      </c>
      <c r="N302">
        <f t="shared" si="32"/>
        <v>1.2048192771084338E-8</v>
      </c>
      <c r="O302">
        <f t="shared" si="33"/>
        <v>1.2048192771084338E-8</v>
      </c>
      <c r="P302">
        <f t="shared" si="34"/>
        <v>1.2048192771084338E-8</v>
      </c>
      <c r="Q302">
        <f t="shared" si="35"/>
        <v>1.2048192771084338E-8</v>
      </c>
      <c r="S302">
        <f t="shared" si="36"/>
        <v>1.2048192771084338E-8</v>
      </c>
      <c r="T302">
        <f t="shared" si="37"/>
        <v>1.2048192771084338E-8</v>
      </c>
      <c r="U302">
        <f t="shared" si="38"/>
        <v>1</v>
      </c>
      <c r="V302" t="e">
        <f t="shared" si="39"/>
        <v>#DIV/0!</v>
      </c>
    </row>
    <row r="303" spans="1:22" x14ac:dyDescent="0.25">
      <c r="A303" t="s">
        <v>328</v>
      </c>
      <c r="B303" t="s">
        <v>300</v>
      </c>
      <c r="C303" t="s">
        <v>37</v>
      </c>
      <c r="D303" t="s">
        <v>20</v>
      </c>
      <c r="E303">
        <v>32</v>
      </c>
      <c r="F303">
        <v>1</v>
      </c>
      <c r="G303">
        <v>0</v>
      </c>
      <c r="I303">
        <v>1E-10</v>
      </c>
      <c r="J303">
        <v>1E-10</v>
      </c>
      <c r="K303">
        <v>1E-10</v>
      </c>
      <c r="L303">
        <v>1E-10</v>
      </c>
      <c r="N303">
        <f t="shared" si="32"/>
        <v>1.2048192771084338E-8</v>
      </c>
      <c r="O303">
        <f t="shared" si="33"/>
        <v>1.2048192771084338E-8</v>
      </c>
      <c r="P303">
        <f t="shared" si="34"/>
        <v>1.2048192771084338E-8</v>
      </c>
      <c r="Q303">
        <f t="shared" si="35"/>
        <v>1.2048192771084338E-8</v>
      </c>
      <c r="S303">
        <f t="shared" si="36"/>
        <v>1.2048192771084338E-8</v>
      </c>
      <c r="T303">
        <f t="shared" si="37"/>
        <v>1.2048192771084338E-8</v>
      </c>
      <c r="U303">
        <f t="shared" si="38"/>
        <v>1</v>
      </c>
      <c r="V303" t="e">
        <f t="shared" si="39"/>
        <v>#DIV/0!</v>
      </c>
    </row>
    <row r="304" spans="1:22" x14ac:dyDescent="0.25">
      <c r="A304" t="s">
        <v>329</v>
      </c>
      <c r="B304" t="s">
        <v>300</v>
      </c>
      <c r="C304" t="s">
        <v>37</v>
      </c>
      <c r="D304" t="s">
        <v>20</v>
      </c>
      <c r="E304">
        <v>34</v>
      </c>
      <c r="F304">
        <v>1</v>
      </c>
      <c r="G304">
        <v>0</v>
      </c>
      <c r="I304">
        <v>1E-10</v>
      </c>
      <c r="J304">
        <v>1E-10</v>
      </c>
      <c r="K304">
        <v>1E-10</v>
      </c>
      <c r="L304">
        <v>1E-10</v>
      </c>
      <c r="N304">
        <f t="shared" si="32"/>
        <v>1.2048192771084338E-8</v>
      </c>
      <c r="O304">
        <f t="shared" si="33"/>
        <v>1.2048192771084338E-8</v>
      </c>
      <c r="P304">
        <f t="shared" si="34"/>
        <v>1.2048192771084338E-8</v>
      </c>
      <c r="Q304">
        <f t="shared" si="35"/>
        <v>1.2048192771084338E-8</v>
      </c>
      <c r="S304">
        <f t="shared" si="36"/>
        <v>1.2048192771084338E-8</v>
      </c>
      <c r="T304">
        <f t="shared" si="37"/>
        <v>1.2048192771084338E-8</v>
      </c>
      <c r="U304">
        <f t="shared" si="38"/>
        <v>1</v>
      </c>
      <c r="V304" t="e">
        <f t="shared" si="39"/>
        <v>#DIV/0!</v>
      </c>
    </row>
    <row r="305" spans="1:22" x14ac:dyDescent="0.25">
      <c r="A305" t="s">
        <v>330</v>
      </c>
      <c r="B305" t="s">
        <v>300</v>
      </c>
      <c r="C305" t="s">
        <v>37</v>
      </c>
      <c r="D305" t="s">
        <v>20</v>
      </c>
      <c r="E305">
        <v>34</v>
      </c>
      <c r="F305">
        <v>2</v>
      </c>
      <c r="G305">
        <v>0</v>
      </c>
      <c r="I305">
        <v>1E-10</v>
      </c>
      <c r="J305">
        <v>1E-10</v>
      </c>
      <c r="K305">
        <v>1E-10</v>
      </c>
      <c r="L305">
        <v>1E-10</v>
      </c>
      <c r="N305">
        <f t="shared" si="32"/>
        <v>1.2048192771084338E-8</v>
      </c>
      <c r="O305">
        <f t="shared" si="33"/>
        <v>1.2048192771084338E-8</v>
      </c>
      <c r="P305">
        <f t="shared" si="34"/>
        <v>1.2048192771084338E-8</v>
      </c>
      <c r="Q305">
        <f t="shared" si="35"/>
        <v>1.2048192771084338E-8</v>
      </c>
      <c r="S305">
        <f t="shared" si="36"/>
        <v>1.2048192771084338E-8</v>
      </c>
      <c r="T305">
        <f t="shared" si="37"/>
        <v>1.2048192771084338E-8</v>
      </c>
      <c r="U305">
        <f t="shared" si="38"/>
        <v>1</v>
      </c>
      <c r="V305" t="e">
        <f t="shared" si="39"/>
        <v>#DIV/0!</v>
      </c>
    </row>
    <row r="306" spans="1:22" x14ac:dyDescent="0.25">
      <c r="A306" t="s">
        <v>331</v>
      </c>
      <c r="B306" t="s">
        <v>300</v>
      </c>
      <c r="C306" t="s">
        <v>37</v>
      </c>
      <c r="D306" t="s">
        <v>20</v>
      </c>
      <c r="E306">
        <v>38</v>
      </c>
      <c r="F306">
        <v>5</v>
      </c>
      <c r="G306">
        <v>0</v>
      </c>
      <c r="I306">
        <v>1E-10</v>
      </c>
      <c r="J306">
        <v>1E-10</v>
      </c>
      <c r="K306">
        <v>1E-10</v>
      </c>
      <c r="L306">
        <v>1E-10</v>
      </c>
      <c r="N306">
        <f t="shared" si="32"/>
        <v>1.2048192771084338E-8</v>
      </c>
      <c r="O306">
        <f t="shared" si="33"/>
        <v>1.2048192771084338E-8</v>
      </c>
      <c r="P306">
        <f t="shared" si="34"/>
        <v>1.2048192771084338E-8</v>
      </c>
      <c r="Q306">
        <f t="shared" si="35"/>
        <v>1.2048192771084338E-8</v>
      </c>
      <c r="S306">
        <f t="shared" si="36"/>
        <v>1.2048192771084338E-8</v>
      </c>
      <c r="T306">
        <f t="shared" si="37"/>
        <v>1.2048192771084338E-8</v>
      </c>
      <c r="U306">
        <f t="shared" si="38"/>
        <v>1</v>
      </c>
      <c r="V306" t="e">
        <f t="shared" si="39"/>
        <v>#DIV/0!</v>
      </c>
    </row>
    <row r="307" spans="1:22" x14ac:dyDescent="0.25">
      <c r="A307" t="s">
        <v>332</v>
      </c>
      <c r="B307" t="s">
        <v>300</v>
      </c>
      <c r="C307" t="s">
        <v>37</v>
      </c>
      <c r="D307" t="s">
        <v>20</v>
      </c>
      <c r="E307">
        <v>40</v>
      </c>
      <c r="F307">
        <v>7</v>
      </c>
      <c r="G307">
        <v>0</v>
      </c>
      <c r="I307">
        <v>1E-10</v>
      </c>
      <c r="J307">
        <v>1E-10</v>
      </c>
      <c r="K307">
        <v>1E-10</v>
      </c>
      <c r="L307">
        <v>1E-10</v>
      </c>
      <c r="N307">
        <f t="shared" si="32"/>
        <v>1.2048192771084338E-8</v>
      </c>
      <c r="O307">
        <f t="shared" si="33"/>
        <v>1.2048192771084338E-8</v>
      </c>
      <c r="P307">
        <f t="shared" si="34"/>
        <v>1.2048192771084338E-8</v>
      </c>
      <c r="Q307">
        <f t="shared" si="35"/>
        <v>1.2048192771084338E-8</v>
      </c>
      <c r="S307">
        <f t="shared" si="36"/>
        <v>1.2048192771084338E-8</v>
      </c>
      <c r="T307">
        <f t="shared" si="37"/>
        <v>1.2048192771084338E-8</v>
      </c>
      <c r="U307">
        <f t="shared" si="38"/>
        <v>1</v>
      </c>
      <c r="V307" t="e">
        <f t="shared" si="39"/>
        <v>#DIV/0!</v>
      </c>
    </row>
    <row r="308" spans="1:22" x14ac:dyDescent="0.25">
      <c r="A308" t="s">
        <v>333</v>
      </c>
      <c r="B308" t="s">
        <v>300</v>
      </c>
      <c r="C308" t="s">
        <v>37</v>
      </c>
      <c r="D308" t="s">
        <v>20</v>
      </c>
      <c r="E308">
        <v>34</v>
      </c>
      <c r="F308">
        <v>2</v>
      </c>
      <c r="G308">
        <v>0</v>
      </c>
      <c r="I308">
        <v>1E-10</v>
      </c>
      <c r="J308">
        <v>1E-10</v>
      </c>
      <c r="K308">
        <v>1E-10</v>
      </c>
      <c r="L308">
        <v>1E-10</v>
      </c>
      <c r="N308">
        <f t="shared" si="32"/>
        <v>1.2048192771084338E-8</v>
      </c>
      <c r="O308">
        <f t="shared" si="33"/>
        <v>1.2048192771084338E-8</v>
      </c>
      <c r="P308">
        <f t="shared" si="34"/>
        <v>1.2048192771084338E-8</v>
      </c>
      <c r="Q308">
        <f t="shared" si="35"/>
        <v>1.2048192771084338E-8</v>
      </c>
      <c r="S308">
        <f t="shared" si="36"/>
        <v>1.2048192771084338E-8</v>
      </c>
      <c r="T308">
        <f t="shared" si="37"/>
        <v>1.2048192771084338E-8</v>
      </c>
      <c r="U308">
        <f t="shared" si="38"/>
        <v>1</v>
      </c>
      <c r="V308" t="e">
        <f t="shared" si="39"/>
        <v>#DIV/0!</v>
      </c>
    </row>
    <row r="309" spans="1:22" x14ac:dyDescent="0.25">
      <c r="A309" t="s">
        <v>334</v>
      </c>
      <c r="B309" t="s">
        <v>300</v>
      </c>
      <c r="C309" t="s">
        <v>37</v>
      </c>
      <c r="D309" t="s">
        <v>20</v>
      </c>
      <c r="E309">
        <v>34</v>
      </c>
      <c r="F309">
        <v>3</v>
      </c>
      <c r="G309">
        <v>0</v>
      </c>
      <c r="I309">
        <v>1E-10</v>
      </c>
      <c r="J309">
        <v>1E-10</v>
      </c>
      <c r="K309">
        <v>1E-10</v>
      </c>
      <c r="L309">
        <v>1E-10</v>
      </c>
      <c r="N309">
        <f t="shared" si="32"/>
        <v>1.2048192771084338E-8</v>
      </c>
      <c r="O309">
        <f t="shared" si="33"/>
        <v>1.2048192771084338E-8</v>
      </c>
      <c r="P309">
        <f t="shared" si="34"/>
        <v>1.2048192771084338E-8</v>
      </c>
      <c r="Q309">
        <f t="shared" si="35"/>
        <v>1.2048192771084338E-8</v>
      </c>
      <c r="S309">
        <f t="shared" si="36"/>
        <v>1.2048192771084338E-8</v>
      </c>
      <c r="T309">
        <f t="shared" si="37"/>
        <v>1.2048192771084338E-8</v>
      </c>
      <c r="U309">
        <f t="shared" si="38"/>
        <v>1</v>
      </c>
      <c r="V309" t="e">
        <f t="shared" si="39"/>
        <v>#DIV/0!</v>
      </c>
    </row>
    <row r="310" spans="1:22" x14ac:dyDescent="0.25">
      <c r="A310" t="s">
        <v>335</v>
      </c>
      <c r="B310" t="s">
        <v>300</v>
      </c>
      <c r="C310" t="s">
        <v>37</v>
      </c>
      <c r="D310" t="s">
        <v>20</v>
      </c>
      <c r="E310">
        <v>38</v>
      </c>
      <c r="F310">
        <v>6</v>
      </c>
      <c r="G310">
        <v>0</v>
      </c>
      <c r="I310">
        <v>1E-10</v>
      </c>
      <c r="J310">
        <v>1E-10</v>
      </c>
      <c r="K310">
        <v>1E-10</v>
      </c>
      <c r="L310">
        <v>1E-10</v>
      </c>
      <c r="N310">
        <f t="shared" si="32"/>
        <v>1.2048192771084338E-8</v>
      </c>
      <c r="O310">
        <f t="shared" si="33"/>
        <v>1.2048192771084338E-8</v>
      </c>
      <c r="P310">
        <f t="shared" si="34"/>
        <v>1.2048192771084338E-8</v>
      </c>
      <c r="Q310">
        <f t="shared" si="35"/>
        <v>1.2048192771084338E-8</v>
      </c>
      <c r="S310">
        <f t="shared" si="36"/>
        <v>1.2048192771084338E-8</v>
      </c>
      <c r="T310">
        <f t="shared" si="37"/>
        <v>1.2048192771084338E-8</v>
      </c>
      <c r="U310">
        <f t="shared" si="38"/>
        <v>1</v>
      </c>
      <c r="V310" t="e">
        <f t="shared" si="39"/>
        <v>#DIV/0!</v>
      </c>
    </row>
    <row r="311" spans="1:22" x14ac:dyDescent="0.25">
      <c r="A311" t="s">
        <v>336</v>
      </c>
      <c r="B311" t="s">
        <v>337</v>
      </c>
      <c r="C311" t="s">
        <v>37</v>
      </c>
      <c r="D311" t="s">
        <v>20</v>
      </c>
      <c r="E311">
        <v>32</v>
      </c>
      <c r="F311">
        <v>1</v>
      </c>
      <c r="G311">
        <v>0</v>
      </c>
      <c r="I311">
        <v>1E-10</v>
      </c>
      <c r="J311">
        <v>1E-10</v>
      </c>
      <c r="K311">
        <v>1E-10</v>
      </c>
      <c r="L311">
        <v>1E-10</v>
      </c>
      <c r="N311">
        <f t="shared" si="32"/>
        <v>1.2048192771084338E-8</v>
      </c>
      <c r="O311">
        <f t="shared" si="33"/>
        <v>1.2048192771084338E-8</v>
      </c>
      <c r="P311">
        <f t="shared" si="34"/>
        <v>1.2048192771084338E-8</v>
      </c>
      <c r="Q311">
        <f t="shared" si="35"/>
        <v>1.2048192771084338E-8</v>
      </c>
      <c r="S311">
        <f t="shared" si="36"/>
        <v>1.2048192771084338E-8</v>
      </c>
      <c r="T311">
        <f t="shared" si="37"/>
        <v>1.2048192771084338E-8</v>
      </c>
      <c r="U311">
        <f t="shared" si="38"/>
        <v>1</v>
      </c>
      <c r="V311" t="e">
        <f t="shared" si="39"/>
        <v>#DIV/0!</v>
      </c>
    </row>
    <row r="312" spans="1:22" x14ac:dyDescent="0.25">
      <c r="A312" t="s">
        <v>338</v>
      </c>
      <c r="B312" t="s">
        <v>337</v>
      </c>
      <c r="C312" t="s">
        <v>37</v>
      </c>
      <c r="D312" t="s">
        <v>20</v>
      </c>
      <c r="E312">
        <v>32</v>
      </c>
      <c r="F312">
        <v>2</v>
      </c>
      <c r="G312">
        <v>0</v>
      </c>
      <c r="I312">
        <v>1E-10</v>
      </c>
      <c r="J312">
        <v>1E-10</v>
      </c>
      <c r="K312">
        <v>1E-10</v>
      </c>
      <c r="L312">
        <v>1E-10</v>
      </c>
      <c r="N312">
        <f t="shared" si="32"/>
        <v>1.2048192771084338E-8</v>
      </c>
      <c r="O312">
        <f t="shared" si="33"/>
        <v>1.2048192771084338E-8</v>
      </c>
      <c r="P312">
        <f t="shared" si="34"/>
        <v>1.2048192771084338E-8</v>
      </c>
      <c r="Q312">
        <f t="shared" si="35"/>
        <v>1.2048192771084338E-8</v>
      </c>
      <c r="S312">
        <f t="shared" si="36"/>
        <v>1.2048192771084338E-8</v>
      </c>
      <c r="T312">
        <f t="shared" si="37"/>
        <v>1.2048192771084338E-8</v>
      </c>
      <c r="U312">
        <f t="shared" si="38"/>
        <v>1</v>
      </c>
      <c r="V312" t="e">
        <f t="shared" si="39"/>
        <v>#DIV/0!</v>
      </c>
    </row>
    <row r="313" spans="1:22" x14ac:dyDescent="0.25">
      <c r="A313" t="s">
        <v>339</v>
      </c>
      <c r="B313" t="s">
        <v>337</v>
      </c>
      <c r="C313" t="s">
        <v>37</v>
      </c>
      <c r="D313" t="s">
        <v>20</v>
      </c>
      <c r="E313">
        <v>37</v>
      </c>
      <c r="F313">
        <v>4</v>
      </c>
      <c r="G313">
        <v>0</v>
      </c>
      <c r="I313">
        <v>1E-10</v>
      </c>
      <c r="J313">
        <v>1E-10</v>
      </c>
      <c r="K313">
        <v>1E-10</v>
      </c>
      <c r="L313">
        <v>1E-10</v>
      </c>
      <c r="N313">
        <f t="shared" si="32"/>
        <v>1.2048192771084338E-8</v>
      </c>
      <c r="O313">
        <f t="shared" si="33"/>
        <v>1.2048192771084338E-8</v>
      </c>
      <c r="P313">
        <f t="shared" si="34"/>
        <v>1.2048192771084338E-8</v>
      </c>
      <c r="Q313">
        <f t="shared" si="35"/>
        <v>1.2048192771084338E-8</v>
      </c>
      <c r="S313">
        <f t="shared" si="36"/>
        <v>1.2048192771084338E-8</v>
      </c>
      <c r="T313">
        <f t="shared" si="37"/>
        <v>1.2048192771084338E-8</v>
      </c>
      <c r="U313">
        <f t="shared" si="38"/>
        <v>1</v>
      </c>
      <c r="V313" t="e">
        <f t="shared" si="39"/>
        <v>#DIV/0!</v>
      </c>
    </row>
    <row r="314" spans="1:22" x14ac:dyDescent="0.25">
      <c r="A314" t="s">
        <v>340</v>
      </c>
      <c r="B314" t="s">
        <v>337</v>
      </c>
      <c r="C314" t="s">
        <v>37</v>
      </c>
      <c r="D314" t="s">
        <v>20</v>
      </c>
      <c r="E314">
        <v>32</v>
      </c>
      <c r="F314">
        <v>1</v>
      </c>
      <c r="G314">
        <v>0</v>
      </c>
      <c r="I314">
        <v>1E-10</v>
      </c>
      <c r="J314">
        <v>1E-10</v>
      </c>
      <c r="K314">
        <v>1E-10</v>
      </c>
      <c r="L314">
        <v>1E-10</v>
      </c>
      <c r="N314">
        <f t="shared" si="32"/>
        <v>1.2048192771084338E-8</v>
      </c>
      <c r="O314">
        <f t="shared" si="33"/>
        <v>1.2048192771084338E-8</v>
      </c>
      <c r="P314">
        <f t="shared" si="34"/>
        <v>1.2048192771084338E-8</v>
      </c>
      <c r="Q314">
        <f t="shared" si="35"/>
        <v>1.2048192771084338E-8</v>
      </c>
      <c r="S314">
        <f t="shared" si="36"/>
        <v>1.2048192771084338E-8</v>
      </c>
      <c r="T314">
        <f t="shared" si="37"/>
        <v>1.2048192771084338E-8</v>
      </c>
      <c r="U314">
        <f t="shared" si="38"/>
        <v>1</v>
      </c>
      <c r="V314" t="e">
        <f t="shared" si="39"/>
        <v>#DIV/0!</v>
      </c>
    </row>
    <row r="315" spans="1:22" x14ac:dyDescent="0.25">
      <c r="A315" t="s">
        <v>341</v>
      </c>
      <c r="B315" t="s">
        <v>337</v>
      </c>
      <c r="C315" t="s">
        <v>37</v>
      </c>
      <c r="D315" t="s">
        <v>20</v>
      </c>
      <c r="E315">
        <v>34</v>
      </c>
      <c r="F315">
        <v>0</v>
      </c>
      <c r="G315">
        <v>0</v>
      </c>
      <c r="I315">
        <v>1E-10</v>
      </c>
      <c r="J315">
        <v>1E-10</v>
      </c>
      <c r="K315">
        <v>1E-10</v>
      </c>
      <c r="L315">
        <v>1E-10</v>
      </c>
      <c r="N315">
        <f t="shared" si="32"/>
        <v>1.2048192771084338E-8</v>
      </c>
      <c r="O315">
        <f t="shared" si="33"/>
        <v>1.2048192771084338E-8</v>
      </c>
      <c r="P315">
        <f t="shared" si="34"/>
        <v>1.2048192771084338E-8</v>
      </c>
      <c r="Q315">
        <f t="shared" si="35"/>
        <v>1.2048192771084338E-8</v>
      </c>
      <c r="S315">
        <f t="shared" si="36"/>
        <v>1.2048192771084338E-8</v>
      </c>
      <c r="T315">
        <f t="shared" si="37"/>
        <v>1.2048192771084338E-8</v>
      </c>
      <c r="U315">
        <f t="shared" si="38"/>
        <v>1</v>
      </c>
      <c r="V315" t="e">
        <f t="shared" si="39"/>
        <v>#DIV/0!</v>
      </c>
    </row>
    <row r="316" spans="1:22" x14ac:dyDescent="0.25">
      <c r="A316" t="s">
        <v>342</v>
      </c>
      <c r="B316" t="s">
        <v>337</v>
      </c>
      <c r="C316" t="s">
        <v>37</v>
      </c>
      <c r="D316" t="s">
        <v>20</v>
      </c>
      <c r="E316">
        <v>34</v>
      </c>
      <c r="F316">
        <v>1</v>
      </c>
      <c r="G316">
        <v>0</v>
      </c>
      <c r="I316">
        <v>1E-10</v>
      </c>
      <c r="J316">
        <v>1E-10</v>
      </c>
      <c r="K316">
        <v>1E-10</v>
      </c>
      <c r="L316">
        <v>1E-10</v>
      </c>
      <c r="N316">
        <f t="shared" si="32"/>
        <v>1.2048192771084338E-8</v>
      </c>
      <c r="O316">
        <f t="shared" si="33"/>
        <v>1.2048192771084338E-8</v>
      </c>
      <c r="P316">
        <f t="shared" si="34"/>
        <v>1.2048192771084338E-8</v>
      </c>
      <c r="Q316">
        <f t="shared" si="35"/>
        <v>1.2048192771084338E-8</v>
      </c>
      <c r="S316">
        <f t="shared" si="36"/>
        <v>1.2048192771084338E-8</v>
      </c>
      <c r="T316">
        <f t="shared" si="37"/>
        <v>1.2048192771084338E-8</v>
      </c>
      <c r="U316">
        <f t="shared" si="38"/>
        <v>1</v>
      </c>
      <c r="V316" t="e">
        <f t="shared" si="39"/>
        <v>#DIV/0!</v>
      </c>
    </row>
    <row r="317" spans="1:22" x14ac:dyDescent="0.25">
      <c r="A317" t="s">
        <v>343</v>
      </c>
      <c r="B317" t="s">
        <v>337</v>
      </c>
      <c r="C317" t="s">
        <v>37</v>
      </c>
      <c r="D317" t="s">
        <v>20</v>
      </c>
      <c r="E317">
        <v>34</v>
      </c>
      <c r="F317">
        <v>2</v>
      </c>
      <c r="G317">
        <v>0</v>
      </c>
      <c r="I317">
        <v>0.57051402330398604</v>
      </c>
      <c r="J317">
        <v>0.98867499828338601</v>
      </c>
      <c r="K317">
        <v>0.67537200450897195</v>
      </c>
      <c r="L317">
        <v>0.65250402688980103</v>
      </c>
      <c r="N317">
        <f t="shared" si="32"/>
        <v>68.73662931373326</v>
      </c>
      <c r="O317">
        <f t="shared" si="33"/>
        <v>119.11746967269711</v>
      </c>
      <c r="P317">
        <f t="shared" si="34"/>
        <v>81.37012102517734</v>
      </c>
      <c r="Q317">
        <f t="shared" si="35"/>
        <v>78.614942998771213</v>
      </c>
      <c r="S317">
        <f t="shared" si="36"/>
        <v>93.927049493215179</v>
      </c>
      <c r="T317">
        <f t="shared" si="37"/>
        <v>79.992532011974276</v>
      </c>
      <c r="U317">
        <f t="shared" si="38"/>
        <v>0.85164531882535643</v>
      </c>
      <c r="V317">
        <f t="shared" si="39"/>
        <v>0.63619813982013573</v>
      </c>
    </row>
    <row r="318" spans="1:22" x14ac:dyDescent="0.25">
      <c r="A318" t="s">
        <v>344</v>
      </c>
      <c r="B318" t="s">
        <v>337</v>
      </c>
      <c r="C318" t="s">
        <v>37</v>
      </c>
      <c r="D318" t="s">
        <v>20</v>
      </c>
      <c r="E318">
        <v>34</v>
      </c>
      <c r="F318">
        <v>3</v>
      </c>
      <c r="G318">
        <v>0</v>
      </c>
      <c r="I318">
        <v>1E-10</v>
      </c>
      <c r="J318">
        <v>1E-10</v>
      </c>
      <c r="K318">
        <v>1E-10</v>
      </c>
      <c r="L318">
        <v>1E-10</v>
      </c>
      <c r="N318">
        <f t="shared" si="32"/>
        <v>1.2048192771084338E-8</v>
      </c>
      <c r="O318">
        <f t="shared" si="33"/>
        <v>1.2048192771084338E-8</v>
      </c>
      <c r="P318">
        <f t="shared" si="34"/>
        <v>1.2048192771084338E-8</v>
      </c>
      <c r="Q318">
        <f t="shared" si="35"/>
        <v>1.2048192771084338E-8</v>
      </c>
      <c r="S318">
        <f t="shared" si="36"/>
        <v>1.2048192771084338E-8</v>
      </c>
      <c r="T318">
        <f t="shared" si="37"/>
        <v>1.2048192771084338E-8</v>
      </c>
      <c r="U318">
        <f t="shared" si="38"/>
        <v>1</v>
      </c>
      <c r="V318" t="e">
        <f t="shared" si="39"/>
        <v>#DIV/0!</v>
      </c>
    </row>
    <row r="319" spans="1:22" x14ac:dyDescent="0.25">
      <c r="A319" t="s">
        <v>345</v>
      </c>
      <c r="B319" t="s">
        <v>337</v>
      </c>
      <c r="C319" t="s">
        <v>37</v>
      </c>
      <c r="D319" t="s">
        <v>20</v>
      </c>
      <c r="E319">
        <v>36</v>
      </c>
      <c r="F319">
        <v>1</v>
      </c>
      <c r="G319">
        <v>0</v>
      </c>
      <c r="I319">
        <v>1E-10</v>
      </c>
      <c r="J319">
        <v>1E-10</v>
      </c>
      <c r="K319">
        <v>1E-10</v>
      </c>
      <c r="L319">
        <v>1E-10</v>
      </c>
      <c r="N319">
        <f t="shared" si="32"/>
        <v>1.2048192771084338E-8</v>
      </c>
      <c r="O319">
        <f t="shared" si="33"/>
        <v>1.2048192771084338E-8</v>
      </c>
      <c r="P319">
        <f t="shared" si="34"/>
        <v>1.2048192771084338E-8</v>
      </c>
      <c r="Q319">
        <f t="shared" si="35"/>
        <v>1.2048192771084338E-8</v>
      </c>
      <c r="S319">
        <f t="shared" si="36"/>
        <v>1.2048192771084338E-8</v>
      </c>
      <c r="T319">
        <f t="shared" si="37"/>
        <v>1.2048192771084338E-8</v>
      </c>
      <c r="U319">
        <f t="shared" si="38"/>
        <v>1</v>
      </c>
      <c r="V319" t="e">
        <f t="shared" si="39"/>
        <v>#DIV/0!</v>
      </c>
    </row>
    <row r="320" spans="1:22" x14ac:dyDescent="0.25">
      <c r="A320" t="s">
        <v>346</v>
      </c>
      <c r="B320" t="s">
        <v>337</v>
      </c>
      <c r="C320" t="s">
        <v>37</v>
      </c>
      <c r="D320" t="s">
        <v>20</v>
      </c>
      <c r="E320">
        <v>36</v>
      </c>
      <c r="F320">
        <v>2</v>
      </c>
      <c r="G320">
        <v>0</v>
      </c>
      <c r="I320">
        <v>1E-10</v>
      </c>
      <c r="J320">
        <v>1E-10</v>
      </c>
      <c r="K320">
        <v>1E-10</v>
      </c>
      <c r="L320">
        <v>1E-10</v>
      </c>
      <c r="N320">
        <f t="shared" si="32"/>
        <v>1.2048192771084338E-8</v>
      </c>
      <c r="O320">
        <f t="shared" si="33"/>
        <v>1.2048192771084338E-8</v>
      </c>
      <c r="P320">
        <f t="shared" si="34"/>
        <v>1.2048192771084338E-8</v>
      </c>
      <c r="Q320">
        <f t="shared" si="35"/>
        <v>1.2048192771084338E-8</v>
      </c>
      <c r="S320">
        <f t="shared" si="36"/>
        <v>1.2048192771084338E-8</v>
      </c>
      <c r="T320">
        <f t="shared" si="37"/>
        <v>1.2048192771084338E-8</v>
      </c>
      <c r="U320">
        <f t="shared" si="38"/>
        <v>1</v>
      </c>
      <c r="V320" t="e">
        <f t="shared" si="39"/>
        <v>#DIV/0!</v>
      </c>
    </row>
    <row r="321" spans="1:24" x14ac:dyDescent="0.25">
      <c r="A321" t="s">
        <v>347</v>
      </c>
      <c r="B321" t="s">
        <v>337</v>
      </c>
      <c r="C321" t="s">
        <v>37</v>
      </c>
      <c r="D321" t="s">
        <v>20</v>
      </c>
      <c r="E321">
        <v>36</v>
      </c>
      <c r="F321">
        <v>3</v>
      </c>
      <c r="G321">
        <v>0</v>
      </c>
      <c r="I321">
        <v>1E-10</v>
      </c>
      <c r="J321">
        <v>1E-10</v>
      </c>
      <c r="K321">
        <v>1E-10</v>
      </c>
      <c r="L321">
        <v>1E-10</v>
      </c>
      <c r="N321">
        <f t="shared" si="32"/>
        <v>1.2048192771084338E-8</v>
      </c>
      <c r="O321">
        <f t="shared" si="33"/>
        <v>1.2048192771084338E-8</v>
      </c>
      <c r="P321">
        <f t="shared" si="34"/>
        <v>1.2048192771084338E-8</v>
      </c>
      <c r="Q321">
        <f t="shared" si="35"/>
        <v>1.2048192771084338E-8</v>
      </c>
      <c r="S321">
        <f t="shared" si="36"/>
        <v>1.2048192771084338E-8</v>
      </c>
      <c r="T321">
        <f t="shared" si="37"/>
        <v>1.2048192771084338E-8</v>
      </c>
      <c r="U321">
        <f t="shared" si="38"/>
        <v>1</v>
      </c>
      <c r="V321" t="e">
        <f t="shared" si="39"/>
        <v>#DIV/0!</v>
      </c>
    </row>
    <row r="322" spans="1:24" x14ac:dyDescent="0.25">
      <c r="A322" t="s">
        <v>348</v>
      </c>
      <c r="B322" t="s">
        <v>337</v>
      </c>
      <c r="C322" t="s">
        <v>37</v>
      </c>
      <c r="D322" t="s">
        <v>20</v>
      </c>
      <c r="E322">
        <v>36</v>
      </c>
      <c r="F322">
        <v>4</v>
      </c>
      <c r="G322">
        <v>0</v>
      </c>
      <c r="I322">
        <v>0.37500599026679998</v>
      </c>
      <c r="J322">
        <v>0.61692899465560902</v>
      </c>
      <c r="K322">
        <v>1E-10</v>
      </c>
      <c r="L322">
        <v>0.29436600208282498</v>
      </c>
      <c r="N322">
        <f t="shared" si="32"/>
        <v>45.181444610457831</v>
      </c>
      <c r="O322">
        <f t="shared" si="33"/>
        <v>74.328794536820368</v>
      </c>
      <c r="P322">
        <f t="shared" si="34"/>
        <v>1.2048192771084338E-8</v>
      </c>
      <c r="Q322">
        <f t="shared" si="35"/>
        <v>35.465783383472889</v>
      </c>
      <c r="S322">
        <f t="shared" si="36"/>
        <v>59.755119573639099</v>
      </c>
      <c r="T322">
        <f t="shared" si="37"/>
        <v>17.73289169776054</v>
      </c>
      <c r="U322">
        <f t="shared" si="38"/>
        <v>0.29675937098422916</v>
      </c>
      <c r="V322">
        <f t="shared" si="39"/>
        <v>0.20861428282232908</v>
      </c>
      <c r="X322" s="23"/>
    </row>
    <row r="323" spans="1:24" x14ac:dyDescent="0.25">
      <c r="A323" t="s">
        <v>349</v>
      </c>
      <c r="B323" t="s">
        <v>337</v>
      </c>
      <c r="C323" t="s">
        <v>37</v>
      </c>
      <c r="D323" t="s">
        <v>20</v>
      </c>
      <c r="E323">
        <v>38</v>
      </c>
      <c r="F323">
        <v>3</v>
      </c>
      <c r="G323">
        <v>0</v>
      </c>
      <c r="I323">
        <v>1E-10</v>
      </c>
      <c r="J323">
        <v>1E-10</v>
      </c>
      <c r="K323">
        <v>1E-10</v>
      </c>
      <c r="L323">
        <v>1E-10</v>
      </c>
      <c r="N323">
        <f t="shared" si="32"/>
        <v>1.2048192771084338E-8</v>
      </c>
      <c r="O323">
        <f t="shared" si="33"/>
        <v>1.2048192771084338E-8</v>
      </c>
      <c r="P323">
        <f t="shared" si="34"/>
        <v>1.2048192771084338E-8</v>
      </c>
      <c r="Q323">
        <f t="shared" si="35"/>
        <v>1.2048192771084338E-8</v>
      </c>
      <c r="S323">
        <f t="shared" si="36"/>
        <v>1.2048192771084338E-8</v>
      </c>
      <c r="T323">
        <f t="shared" si="37"/>
        <v>1.2048192771084338E-8</v>
      </c>
      <c r="U323">
        <f t="shared" si="38"/>
        <v>1</v>
      </c>
      <c r="V323" t="e">
        <f t="shared" si="39"/>
        <v>#DIV/0!</v>
      </c>
    </row>
    <row r="324" spans="1:24" x14ac:dyDescent="0.25">
      <c r="A324" t="s">
        <v>350</v>
      </c>
      <c r="B324" t="s">
        <v>337</v>
      </c>
      <c r="C324" t="s">
        <v>37</v>
      </c>
      <c r="D324" t="s">
        <v>20</v>
      </c>
      <c r="E324">
        <v>38</v>
      </c>
      <c r="F324">
        <v>4</v>
      </c>
      <c r="G324">
        <v>0</v>
      </c>
      <c r="I324">
        <v>1E-10</v>
      </c>
      <c r="J324">
        <v>1E-10</v>
      </c>
      <c r="K324">
        <v>1E-10</v>
      </c>
      <c r="L324">
        <v>1E-10</v>
      </c>
      <c r="N324">
        <f t="shared" si="32"/>
        <v>1.2048192771084338E-8</v>
      </c>
      <c r="O324">
        <f t="shared" si="33"/>
        <v>1.2048192771084338E-8</v>
      </c>
      <c r="P324">
        <f t="shared" si="34"/>
        <v>1.2048192771084338E-8</v>
      </c>
      <c r="Q324">
        <f t="shared" si="35"/>
        <v>1.2048192771084338E-8</v>
      </c>
      <c r="S324">
        <f t="shared" si="36"/>
        <v>1.2048192771084338E-8</v>
      </c>
      <c r="T324">
        <f t="shared" si="37"/>
        <v>1.2048192771084338E-8</v>
      </c>
      <c r="U324">
        <f t="shared" si="38"/>
        <v>1</v>
      </c>
      <c r="V324" t="e">
        <f t="shared" si="39"/>
        <v>#DIV/0!</v>
      </c>
    </row>
    <row r="325" spans="1:24" x14ac:dyDescent="0.25">
      <c r="A325" t="s">
        <v>351</v>
      </c>
      <c r="B325" t="s">
        <v>337</v>
      </c>
      <c r="C325" t="s">
        <v>37</v>
      </c>
      <c r="D325" t="s">
        <v>20</v>
      </c>
      <c r="E325">
        <v>38</v>
      </c>
      <c r="F325">
        <v>5</v>
      </c>
      <c r="G325">
        <v>0</v>
      </c>
      <c r="I325">
        <v>1E-10</v>
      </c>
      <c r="J325">
        <v>1E-10</v>
      </c>
      <c r="K325">
        <v>1E-10</v>
      </c>
      <c r="L325">
        <v>1E-10</v>
      </c>
      <c r="N325">
        <f t="shared" si="32"/>
        <v>1.2048192771084338E-8</v>
      </c>
      <c r="O325">
        <f t="shared" si="33"/>
        <v>1.2048192771084338E-8</v>
      </c>
      <c r="P325">
        <f t="shared" si="34"/>
        <v>1.2048192771084338E-8</v>
      </c>
      <c r="Q325">
        <f t="shared" si="35"/>
        <v>1.2048192771084338E-8</v>
      </c>
      <c r="S325">
        <f t="shared" si="36"/>
        <v>1.2048192771084338E-8</v>
      </c>
      <c r="T325">
        <f t="shared" si="37"/>
        <v>1.2048192771084338E-8</v>
      </c>
      <c r="U325">
        <f t="shared" si="38"/>
        <v>1</v>
      </c>
      <c r="V325" t="e">
        <f t="shared" si="39"/>
        <v>#DIV/0!</v>
      </c>
    </row>
    <row r="326" spans="1:24" x14ac:dyDescent="0.25">
      <c r="A326" t="s">
        <v>352</v>
      </c>
      <c r="B326" t="s">
        <v>337</v>
      </c>
      <c r="C326" t="s">
        <v>37</v>
      </c>
      <c r="D326" t="s">
        <v>20</v>
      </c>
      <c r="E326">
        <v>38</v>
      </c>
      <c r="F326">
        <v>6</v>
      </c>
      <c r="G326">
        <v>0</v>
      </c>
      <c r="I326">
        <v>1E-10</v>
      </c>
      <c r="J326">
        <v>1E-10</v>
      </c>
      <c r="K326">
        <v>1E-10</v>
      </c>
      <c r="L326">
        <v>1E-10</v>
      </c>
      <c r="N326">
        <f t="shared" ref="N326:N389" si="40">I326/0.0083</f>
        <v>1.2048192771084338E-8</v>
      </c>
      <c r="O326">
        <f t="shared" ref="O326:O389" si="41">J326/0.0083</f>
        <v>1.2048192771084338E-8</v>
      </c>
      <c r="P326">
        <f t="shared" ref="P326:P389" si="42">K326/0.0083</f>
        <v>1.2048192771084338E-8</v>
      </c>
      <c r="Q326">
        <f t="shared" ref="Q326:Q389" si="43">L326/0.0083</f>
        <v>1.2048192771084338E-8</v>
      </c>
      <c r="S326">
        <f t="shared" ref="S326:S389" si="44">AVERAGE(N326:O326)</f>
        <v>1.2048192771084338E-8</v>
      </c>
      <c r="T326">
        <f t="shared" ref="T326:T389" si="45">AVERAGE(P326:Q326)</f>
        <v>1.2048192771084338E-8</v>
      </c>
      <c r="U326">
        <f t="shared" ref="U326:U389" si="46">T326/S326</f>
        <v>1</v>
      </c>
      <c r="V326" t="e">
        <f t="shared" ref="V326:V389" si="47">_xlfn.T.TEST(N326:O326,P326:Q326,2,2)</f>
        <v>#DIV/0!</v>
      </c>
    </row>
    <row r="327" spans="1:24" x14ac:dyDescent="0.25">
      <c r="A327" t="s">
        <v>353</v>
      </c>
      <c r="B327" t="s">
        <v>337</v>
      </c>
      <c r="C327" t="s">
        <v>37</v>
      </c>
      <c r="D327" t="s">
        <v>20</v>
      </c>
      <c r="E327">
        <v>32</v>
      </c>
      <c r="F327">
        <v>2</v>
      </c>
      <c r="G327">
        <v>0</v>
      </c>
      <c r="I327">
        <v>1E-10</v>
      </c>
      <c r="J327">
        <v>1E-10</v>
      </c>
      <c r="K327">
        <v>1E-10</v>
      </c>
      <c r="L327">
        <v>1E-10</v>
      </c>
      <c r="N327">
        <f t="shared" si="40"/>
        <v>1.2048192771084338E-8</v>
      </c>
      <c r="O327">
        <f t="shared" si="41"/>
        <v>1.2048192771084338E-8</v>
      </c>
      <c r="P327">
        <f t="shared" si="42"/>
        <v>1.2048192771084338E-8</v>
      </c>
      <c r="Q327">
        <f t="shared" si="43"/>
        <v>1.2048192771084338E-8</v>
      </c>
      <c r="S327">
        <f t="shared" si="44"/>
        <v>1.2048192771084338E-8</v>
      </c>
      <c r="T327">
        <f t="shared" si="45"/>
        <v>1.2048192771084338E-8</v>
      </c>
      <c r="U327">
        <f t="shared" si="46"/>
        <v>1</v>
      </c>
      <c r="V327" t="e">
        <f t="shared" si="47"/>
        <v>#DIV/0!</v>
      </c>
    </row>
    <row r="328" spans="1:24" x14ac:dyDescent="0.25">
      <c r="A328" t="s">
        <v>354</v>
      </c>
      <c r="B328" t="s">
        <v>337</v>
      </c>
      <c r="C328" t="s">
        <v>37</v>
      </c>
      <c r="D328" t="s">
        <v>20</v>
      </c>
      <c r="E328">
        <v>34</v>
      </c>
      <c r="F328">
        <v>1</v>
      </c>
      <c r="G328">
        <v>0</v>
      </c>
      <c r="I328">
        <v>1E-10</v>
      </c>
      <c r="J328">
        <v>1E-10</v>
      </c>
      <c r="K328">
        <v>1E-10</v>
      </c>
      <c r="L328">
        <v>1E-10</v>
      </c>
      <c r="N328">
        <f t="shared" si="40"/>
        <v>1.2048192771084338E-8</v>
      </c>
      <c r="O328">
        <f t="shared" si="41"/>
        <v>1.2048192771084338E-8</v>
      </c>
      <c r="P328">
        <f t="shared" si="42"/>
        <v>1.2048192771084338E-8</v>
      </c>
      <c r="Q328">
        <f t="shared" si="43"/>
        <v>1.2048192771084338E-8</v>
      </c>
      <c r="S328">
        <f t="shared" si="44"/>
        <v>1.2048192771084338E-8</v>
      </c>
      <c r="T328">
        <f t="shared" si="45"/>
        <v>1.2048192771084338E-8</v>
      </c>
      <c r="U328">
        <f t="shared" si="46"/>
        <v>1</v>
      </c>
      <c r="V328" t="e">
        <f t="shared" si="47"/>
        <v>#DIV/0!</v>
      </c>
    </row>
    <row r="329" spans="1:24" x14ac:dyDescent="0.25">
      <c r="A329" t="s">
        <v>355</v>
      </c>
      <c r="B329" t="s">
        <v>337</v>
      </c>
      <c r="C329" t="s">
        <v>37</v>
      </c>
      <c r="D329" t="s">
        <v>20</v>
      </c>
      <c r="E329">
        <v>34</v>
      </c>
      <c r="F329">
        <v>2</v>
      </c>
      <c r="G329">
        <v>0</v>
      </c>
      <c r="I329">
        <v>4.1837099939584697E-2</v>
      </c>
      <c r="J329">
        <v>6.5215699374675806E-2</v>
      </c>
      <c r="K329">
        <v>4.9807198345661198E-2</v>
      </c>
      <c r="L329">
        <v>6.21762983500957E-2</v>
      </c>
      <c r="N329">
        <f t="shared" si="40"/>
        <v>5.0406144505523729</v>
      </c>
      <c r="O329">
        <f t="shared" si="41"/>
        <v>7.8573131776717835</v>
      </c>
      <c r="P329">
        <f t="shared" si="42"/>
        <v>6.0008672705615904</v>
      </c>
      <c r="Q329">
        <f t="shared" si="43"/>
        <v>7.4911202831440606</v>
      </c>
      <c r="S329">
        <f t="shared" si="44"/>
        <v>6.4489638141120782</v>
      </c>
      <c r="T329">
        <f t="shared" si="45"/>
        <v>6.745993776852826</v>
      </c>
      <c r="U329">
        <f t="shared" si="46"/>
        <v>1.0460585562739189</v>
      </c>
      <c r="V329">
        <f t="shared" si="47"/>
        <v>0.86931011090696819</v>
      </c>
    </row>
    <row r="330" spans="1:24" x14ac:dyDescent="0.25">
      <c r="A330" t="s">
        <v>356</v>
      </c>
      <c r="B330" t="s">
        <v>337</v>
      </c>
      <c r="C330" t="s">
        <v>37</v>
      </c>
      <c r="D330" t="s">
        <v>20</v>
      </c>
      <c r="E330">
        <v>34</v>
      </c>
      <c r="F330">
        <v>3</v>
      </c>
      <c r="G330">
        <v>0</v>
      </c>
      <c r="I330">
        <v>1E-10</v>
      </c>
      <c r="J330">
        <v>1E-10</v>
      </c>
      <c r="K330">
        <v>1E-10</v>
      </c>
      <c r="L330">
        <v>1E-10</v>
      </c>
      <c r="N330">
        <f t="shared" si="40"/>
        <v>1.2048192771084338E-8</v>
      </c>
      <c r="O330">
        <f t="shared" si="41"/>
        <v>1.2048192771084338E-8</v>
      </c>
      <c r="P330">
        <f t="shared" si="42"/>
        <v>1.2048192771084338E-8</v>
      </c>
      <c r="Q330">
        <f t="shared" si="43"/>
        <v>1.2048192771084338E-8</v>
      </c>
      <c r="S330">
        <f t="shared" si="44"/>
        <v>1.2048192771084338E-8</v>
      </c>
      <c r="T330">
        <f t="shared" si="45"/>
        <v>1.2048192771084338E-8</v>
      </c>
      <c r="U330">
        <f t="shared" si="46"/>
        <v>1</v>
      </c>
      <c r="V330" t="e">
        <f t="shared" si="47"/>
        <v>#DIV/0!</v>
      </c>
    </row>
    <row r="331" spans="1:24" x14ac:dyDescent="0.25">
      <c r="A331" t="s">
        <v>357</v>
      </c>
      <c r="B331" t="s">
        <v>337</v>
      </c>
      <c r="C331" t="s">
        <v>37</v>
      </c>
      <c r="D331" t="s">
        <v>20</v>
      </c>
      <c r="E331">
        <v>36</v>
      </c>
      <c r="F331">
        <v>2</v>
      </c>
      <c r="G331">
        <v>0</v>
      </c>
      <c r="I331">
        <v>1E-10</v>
      </c>
      <c r="J331">
        <v>1E-10</v>
      </c>
      <c r="K331">
        <v>1E-10</v>
      </c>
      <c r="L331">
        <v>1E-10</v>
      </c>
      <c r="N331">
        <f t="shared" si="40"/>
        <v>1.2048192771084338E-8</v>
      </c>
      <c r="O331">
        <f t="shared" si="41"/>
        <v>1.2048192771084338E-8</v>
      </c>
      <c r="P331">
        <f t="shared" si="42"/>
        <v>1.2048192771084338E-8</v>
      </c>
      <c r="Q331">
        <f t="shared" si="43"/>
        <v>1.2048192771084338E-8</v>
      </c>
      <c r="S331">
        <f t="shared" si="44"/>
        <v>1.2048192771084338E-8</v>
      </c>
      <c r="T331">
        <f t="shared" si="45"/>
        <v>1.2048192771084338E-8</v>
      </c>
      <c r="U331">
        <f t="shared" si="46"/>
        <v>1</v>
      </c>
      <c r="V331" t="e">
        <f t="shared" si="47"/>
        <v>#DIV/0!</v>
      </c>
    </row>
    <row r="332" spans="1:24" x14ac:dyDescent="0.25">
      <c r="A332" t="s">
        <v>358</v>
      </c>
      <c r="B332" t="s">
        <v>337</v>
      </c>
      <c r="C332" t="s">
        <v>37</v>
      </c>
      <c r="D332" t="s">
        <v>20</v>
      </c>
      <c r="E332">
        <v>36</v>
      </c>
      <c r="F332">
        <v>3</v>
      </c>
      <c r="G332">
        <v>0</v>
      </c>
      <c r="I332">
        <v>1E-10</v>
      </c>
      <c r="J332">
        <v>1E-10</v>
      </c>
      <c r="K332">
        <v>1E-10</v>
      </c>
      <c r="L332">
        <v>1E-10</v>
      </c>
      <c r="N332">
        <f t="shared" si="40"/>
        <v>1.2048192771084338E-8</v>
      </c>
      <c r="O332">
        <f t="shared" si="41"/>
        <v>1.2048192771084338E-8</v>
      </c>
      <c r="P332">
        <f t="shared" si="42"/>
        <v>1.2048192771084338E-8</v>
      </c>
      <c r="Q332">
        <f t="shared" si="43"/>
        <v>1.2048192771084338E-8</v>
      </c>
      <c r="S332">
        <f t="shared" si="44"/>
        <v>1.2048192771084338E-8</v>
      </c>
      <c r="T332">
        <f t="shared" si="45"/>
        <v>1.2048192771084338E-8</v>
      </c>
      <c r="U332">
        <f t="shared" si="46"/>
        <v>1</v>
      </c>
      <c r="V332" t="e">
        <f t="shared" si="47"/>
        <v>#DIV/0!</v>
      </c>
    </row>
    <row r="333" spans="1:24" x14ac:dyDescent="0.25">
      <c r="A333" t="s">
        <v>359</v>
      </c>
      <c r="B333" t="s">
        <v>337</v>
      </c>
      <c r="C333" t="s">
        <v>37</v>
      </c>
      <c r="D333" t="s">
        <v>20</v>
      </c>
      <c r="E333">
        <v>36</v>
      </c>
      <c r="F333">
        <v>4</v>
      </c>
      <c r="G333">
        <v>0</v>
      </c>
      <c r="I333">
        <v>1E-10</v>
      </c>
      <c r="J333">
        <v>1E-10</v>
      </c>
      <c r="K333">
        <v>1E-10</v>
      </c>
      <c r="L333">
        <v>1E-10</v>
      </c>
      <c r="N333">
        <f t="shared" si="40"/>
        <v>1.2048192771084338E-8</v>
      </c>
      <c r="O333">
        <f t="shared" si="41"/>
        <v>1.2048192771084338E-8</v>
      </c>
      <c r="P333">
        <f t="shared" si="42"/>
        <v>1.2048192771084338E-8</v>
      </c>
      <c r="Q333">
        <f t="shared" si="43"/>
        <v>1.2048192771084338E-8</v>
      </c>
      <c r="S333">
        <f t="shared" si="44"/>
        <v>1.2048192771084338E-8</v>
      </c>
      <c r="T333">
        <f t="shared" si="45"/>
        <v>1.2048192771084338E-8</v>
      </c>
      <c r="U333">
        <f t="shared" si="46"/>
        <v>1</v>
      </c>
      <c r="V333" t="e">
        <f t="shared" si="47"/>
        <v>#DIV/0!</v>
      </c>
    </row>
    <row r="334" spans="1:24" x14ac:dyDescent="0.25">
      <c r="A334" t="s">
        <v>360</v>
      </c>
      <c r="B334" t="s">
        <v>337</v>
      </c>
      <c r="C334" t="s">
        <v>37</v>
      </c>
      <c r="D334" t="s">
        <v>20</v>
      </c>
      <c r="E334">
        <v>36</v>
      </c>
      <c r="F334">
        <v>5</v>
      </c>
      <c r="G334">
        <v>0</v>
      </c>
      <c r="I334">
        <v>1E-10</v>
      </c>
      <c r="J334">
        <v>1E-10</v>
      </c>
      <c r="K334">
        <v>1E-10</v>
      </c>
      <c r="L334">
        <v>1E-10</v>
      </c>
      <c r="N334">
        <f t="shared" si="40"/>
        <v>1.2048192771084338E-8</v>
      </c>
      <c r="O334">
        <f t="shared" si="41"/>
        <v>1.2048192771084338E-8</v>
      </c>
      <c r="P334">
        <f t="shared" si="42"/>
        <v>1.2048192771084338E-8</v>
      </c>
      <c r="Q334">
        <f t="shared" si="43"/>
        <v>1.2048192771084338E-8</v>
      </c>
      <c r="S334">
        <f t="shared" si="44"/>
        <v>1.2048192771084338E-8</v>
      </c>
      <c r="T334">
        <f t="shared" si="45"/>
        <v>1.2048192771084338E-8</v>
      </c>
      <c r="U334">
        <f t="shared" si="46"/>
        <v>1</v>
      </c>
      <c r="V334" t="e">
        <f t="shared" si="47"/>
        <v>#DIV/0!</v>
      </c>
    </row>
    <row r="335" spans="1:24" x14ac:dyDescent="0.25">
      <c r="A335" t="s">
        <v>361</v>
      </c>
      <c r="B335" t="s">
        <v>337</v>
      </c>
      <c r="C335" t="s">
        <v>37</v>
      </c>
      <c r="D335" t="s">
        <v>20</v>
      </c>
      <c r="E335">
        <v>38</v>
      </c>
      <c r="F335">
        <v>5</v>
      </c>
      <c r="G335">
        <v>0</v>
      </c>
      <c r="I335">
        <v>1E-10</v>
      </c>
      <c r="J335">
        <v>1E-10</v>
      </c>
      <c r="K335">
        <v>1E-10</v>
      </c>
      <c r="L335">
        <v>1E-10</v>
      </c>
      <c r="N335">
        <f t="shared" si="40"/>
        <v>1.2048192771084338E-8</v>
      </c>
      <c r="O335">
        <f t="shared" si="41"/>
        <v>1.2048192771084338E-8</v>
      </c>
      <c r="P335">
        <f t="shared" si="42"/>
        <v>1.2048192771084338E-8</v>
      </c>
      <c r="Q335">
        <f t="shared" si="43"/>
        <v>1.2048192771084338E-8</v>
      </c>
      <c r="S335">
        <f t="shared" si="44"/>
        <v>1.2048192771084338E-8</v>
      </c>
      <c r="T335">
        <f t="shared" si="45"/>
        <v>1.2048192771084338E-8</v>
      </c>
      <c r="U335">
        <f t="shared" si="46"/>
        <v>1</v>
      </c>
      <c r="V335" t="e">
        <f t="shared" si="47"/>
        <v>#DIV/0!</v>
      </c>
    </row>
    <row r="336" spans="1:24" x14ac:dyDescent="0.25">
      <c r="A336" t="s">
        <v>362</v>
      </c>
      <c r="B336" t="s">
        <v>337</v>
      </c>
      <c r="C336" t="s">
        <v>37</v>
      </c>
      <c r="D336" t="s">
        <v>20</v>
      </c>
      <c r="E336">
        <v>38</v>
      </c>
      <c r="F336">
        <v>6</v>
      </c>
      <c r="G336">
        <v>0</v>
      </c>
      <c r="I336">
        <v>1E-10</v>
      </c>
      <c r="J336">
        <v>1E-10</v>
      </c>
      <c r="K336">
        <v>1E-10</v>
      </c>
      <c r="L336">
        <v>1E-10</v>
      </c>
      <c r="N336">
        <f t="shared" si="40"/>
        <v>1.2048192771084338E-8</v>
      </c>
      <c r="O336">
        <f t="shared" si="41"/>
        <v>1.2048192771084338E-8</v>
      </c>
      <c r="P336">
        <f t="shared" si="42"/>
        <v>1.2048192771084338E-8</v>
      </c>
      <c r="Q336">
        <f t="shared" si="43"/>
        <v>1.2048192771084338E-8</v>
      </c>
      <c r="S336">
        <f t="shared" si="44"/>
        <v>1.2048192771084338E-8</v>
      </c>
      <c r="T336">
        <f t="shared" si="45"/>
        <v>1.2048192771084338E-8</v>
      </c>
      <c r="U336">
        <f t="shared" si="46"/>
        <v>1</v>
      </c>
      <c r="V336" t="e">
        <f t="shared" si="47"/>
        <v>#DIV/0!</v>
      </c>
    </row>
    <row r="337" spans="1:24" x14ac:dyDescent="0.25">
      <c r="A337" t="s">
        <v>363</v>
      </c>
      <c r="B337" t="s">
        <v>337</v>
      </c>
      <c r="C337" t="s">
        <v>37</v>
      </c>
      <c r="D337" t="s">
        <v>20</v>
      </c>
      <c r="E337">
        <v>38</v>
      </c>
      <c r="F337">
        <v>7</v>
      </c>
      <c r="G337">
        <v>0</v>
      </c>
      <c r="I337">
        <v>1E-10</v>
      </c>
      <c r="J337">
        <v>1E-10</v>
      </c>
      <c r="K337">
        <v>1E-10</v>
      </c>
      <c r="L337">
        <v>1E-10</v>
      </c>
      <c r="N337">
        <f t="shared" si="40"/>
        <v>1.2048192771084338E-8</v>
      </c>
      <c r="O337">
        <f t="shared" si="41"/>
        <v>1.2048192771084338E-8</v>
      </c>
      <c r="P337">
        <f t="shared" si="42"/>
        <v>1.2048192771084338E-8</v>
      </c>
      <c r="Q337">
        <f t="shared" si="43"/>
        <v>1.2048192771084338E-8</v>
      </c>
      <c r="S337">
        <f t="shared" si="44"/>
        <v>1.2048192771084338E-8</v>
      </c>
      <c r="T337">
        <f t="shared" si="45"/>
        <v>1.2048192771084338E-8</v>
      </c>
      <c r="U337">
        <f t="shared" si="46"/>
        <v>1</v>
      </c>
      <c r="V337" t="e">
        <f t="shared" si="47"/>
        <v>#DIV/0!</v>
      </c>
    </row>
    <row r="338" spans="1:24" x14ac:dyDescent="0.25">
      <c r="A338" t="s">
        <v>364</v>
      </c>
      <c r="B338" t="s">
        <v>337</v>
      </c>
      <c r="C338" t="s">
        <v>37</v>
      </c>
      <c r="D338" t="s">
        <v>20</v>
      </c>
      <c r="E338">
        <v>35</v>
      </c>
      <c r="F338">
        <v>2</v>
      </c>
      <c r="G338">
        <v>0</v>
      </c>
      <c r="I338">
        <v>1E-10</v>
      </c>
      <c r="J338">
        <v>1E-10</v>
      </c>
      <c r="K338">
        <v>1E-10</v>
      </c>
      <c r="L338">
        <v>1E-10</v>
      </c>
      <c r="N338">
        <f t="shared" si="40"/>
        <v>1.2048192771084338E-8</v>
      </c>
      <c r="O338">
        <f t="shared" si="41"/>
        <v>1.2048192771084338E-8</v>
      </c>
      <c r="P338">
        <f t="shared" si="42"/>
        <v>1.2048192771084338E-8</v>
      </c>
      <c r="Q338">
        <f t="shared" si="43"/>
        <v>1.2048192771084338E-8</v>
      </c>
      <c r="S338">
        <f t="shared" si="44"/>
        <v>1.2048192771084338E-8</v>
      </c>
      <c r="T338">
        <f t="shared" si="45"/>
        <v>1.2048192771084338E-8</v>
      </c>
      <c r="U338">
        <f t="shared" si="46"/>
        <v>1</v>
      </c>
      <c r="V338" t="e">
        <f t="shared" si="47"/>
        <v>#DIV/0!</v>
      </c>
    </row>
    <row r="339" spans="1:24" x14ac:dyDescent="0.25">
      <c r="A339" t="s">
        <v>365</v>
      </c>
      <c r="B339" t="s">
        <v>337</v>
      </c>
      <c r="C339" t="s">
        <v>37</v>
      </c>
      <c r="D339" t="s">
        <v>20</v>
      </c>
      <c r="E339">
        <v>37</v>
      </c>
      <c r="F339">
        <v>4</v>
      </c>
      <c r="G339">
        <v>0</v>
      </c>
      <c r="I339">
        <v>1E-10</v>
      </c>
      <c r="J339">
        <v>1E-10</v>
      </c>
      <c r="K339">
        <v>1E-10</v>
      </c>
      <c r="L339">
        <v>1E-10</v>
      </c>
      <c r="N339">
        <f t="shared" si="40"/>
        <v>1.2048192771084338E-8</v>
      </c>
      <c r="O339">
        <f t="shared" si="41"/>
        <v>1.2048192771084338E-8</v>
      </c>
      <c r="P339">
        <f t="shared" si="42"/>
        <v>1.2048192771084338E-8</v>
      </c>
      <c r="Q339">
        <f t="shared" si="43"/>
        <v>1.2048192771084338E-8</v>
      </c>
      <c r="S339">
        <f t="shared" si="44"/>
        <v>1.2048192771084338E-8</v>
      </c>
      <c r="T339">
        <f t="shared" si="45"/>
        <v>1.2048192771084338E-8</v>
      </c>
      <c r="U339">
        <f t="shared" si="46"/>
        <v>1</v>
      </c>
      <c r="V339" t="e">
        <f t="shared" si="47"/>
        <v>#DIV/0!</v>
      </c>
    </row>
    <row r="340" spans="1:24" x14ac:dyDescent="0.25">
      <c r="A340" t="s">
        <v>366</v>
      </c>
      <c r="B340" t="s">
        <v>337</v>
      </c>
      <c r="C340" t="s">
        <v>37</v>
      </c>
      <c r="D340" t="s">
        <v>20</v>
      </c>
      <c r="E340">
        <v>39</v>
      </c>
      <c r="F340">
        <v>4</v>
      </c>
      <c r="G340">
        <v>0</v>
      </c>
      <c r="I340">
        <v>1E-10</v>
      </c>
      <c r="J340">
        <v>1E-10</v>
      </c>
      <c r="K340">
        <v>1E-10</v>
      </c>
      <c r="L340">
        <v>1E-10</v>
      </c>
      <c r="N340">
        <f t="shared" si="40"/>
        <v>1.2048192771084338E-8</v>
      </c>
      <c r="O340">
        <f t="shared" si="41"/>
        <v>1.2048192771084338E-8</v>
      </c>
      <c r="P340">
        <f t="shared" si="42"/>
        <v>1.2048192771084338E-8</v>
      </c>
      <c r="Q340">
        <f t="shared" si="43"/>
        <v>1.2048192771084338E-8</v>
      </c>
      <c r="S340">
        <f t="shared" si="44"/>
        <v>1.2048192771084338E-8</v>
      </c>
      <c r="T340">
        <f t="shared" si="45"/>
        <v>1.2048192771084338E-8</v>
      </c>
      <c r="U340">
        <f t="shared" si="46"/>
        <v>1</v>
      </c>
      <c r="V340" t="e">
        <f t="shared" si="47"/>
        <v>#DIV/0!</v>
      </c>
    </row>
    <row r="341" spans="1:24" x14ac:dyDescent="0.25">
      <c r="A341" t="s">
        <v>367</v>
      </c>
      <c r="B341" t="s">
        <v>337</v>
      </c>
      <c r="C341" t="s">
        <v>37</v>
      </c>
      <c r="D341" t="s">
        <v>20</v>
      </c>
      <c r="E341">
        <v>39</v>
      </c>
      <c r="F341">
        <v>5</v>
      </c>
      <c r="G341">
        <v>0</v>
      </c>
      <c r="I341">
        <v>1E-10</v>
      </c>
      <c r="J341">
        <v>1E-10</v>
      </c>
      <c r="K341">
        <v>1E-10</v>
      </c>
      <c r="L341">
        <v>1E-10</v>
      </c>
      <c r="N341">
        <f t="shared" si="40"/>
        <v>1.2048192771084338E-8</v>
      </c>
      <c r="O341">
        <f t="shared" si="41"/>
        <v>1.2048192771084338E-8</v>
      </c>
      <c r="P341">
        <f t="shared" si="42"/>
        <v>1.2048192771084338E-8</v>
      </c>
      <c r="Q341">
        <f t="shared" si="43"/>
        <v>1.2048192771084338E-8</v>
      </c>
      <c r="S341">
        <f t="shared" si="44"/>
        <v>1.2048192771084338E-8</v>
      </c>
      <c r="T341">
        <f t="shared" si="45"/>
        <v>1.2048192771084338E-8</v>
      </c>
      <c r="U341">
        <f t="shared" si="46"/>
        <v>1</v>
      </c>
      <c r="V341" t="e">
        <f t="shared" si="47"/>
        <v>#DIV/0!</v>
      </c>
    </row>
    <row r="342" spans="1:24" x14ac:dyDescent="0.25">
      <c r="A342" t="s">
        <v>368</v>
      </c>
      <c r="B342" t="s">
        <v>337</v>
      </c>
      <c r="C342" t="s">
        <v>37</v>
      </c>
      <c r="D342" t="s">
        <v>20</v>
      </c>
      <c r="E342">
        <v>39</v>
      </c>
      <c r="F342">
        <v>6</v>
      </c>
      <c r="G342">
        <v>0</v>
      </c>
      <c r="I342">
        <v>1E-10</v>
      </c>
      <c r="J342">
        <v>1E-10</v>
      </c>
      <c r="K342">
        <v>1E-10</v>
      </c>
      <c r="L342">
        <v>1E-10</v>
      </c>
      <c r="N342">
        <f t="shared" si="40"/>
        <v>1.2048192771084338E-8</v>
      </c>
      <c r="O342">
        <f t="shared" si="41"/>
        <v>1.2048192771084338E-8</v>
      </c>
      <c r="P342">
        <f t="shared" si="42"/>
        <v>1.2048192771084338E-8</v>
      </c>
      <c r="Q342">
        <f t="shared" si="43"/>
        <v>1.2048192771084338E-8</v>
      </c>
      <c r="S342">
        <f t="shared" si="44"/>
        <v>1.2048192771084338E-8</v>
      </c>
      <c r="T342">
        <f t="shared" si="45"/>
        <v>1.2048192771084338E-8</v>
      </c>
      <c r="U342">
        <f t="shared" si="46"/>
        <v>1</v>
      </c>
      <c r="V342" t="e">
        <f t="shared" si="47"/>
        <v>#DIV/0!</v>
      </c>
    </row>
    <row r="343" spans="1:24" x14ac:dyDescent="0.25">
      <c r="A343" t="s">
        <v>369</v>
      </c>
      <c r="B343" t="s">
        <v>337</v>
      </c>
      <c r="C343" t="s">
        <v>37</v>
      </c>
      <c r="D343" t="s">
        <v>20</v>
      </c>
      <c r="E343">
        <v>35</v>
      </c>
      <c r="F343">
        <v>2</v>
      </c>
      <c r="G343">
        <v>0</v>
      </c>
      <c r="I343">
        <v>1E-10</v>
      </c>
      <c r="J343">
        <v>6.8340501785278303</v>
      </c>
      <c r="K343">
        <v>7.4230999946594203</v>
      </c>
      <c r="L343">
        <v>6.0092501640319798</v>
      </c>
      <c r="N343">
        <f t="shared" si="40"/>
        <v>1.2048192771084338E-8</v>
      </c>
      <c r="O343">
        <f t="shared" si="41"/>
        <v>823.37953958166634</v>
      </c>
      <c r="P343">
        <f t="shared" si="42"/>
        <v>894.34939694691809</v>
      </c>
      <c r="Q343">
        <f t="shared" si="43"/>
        <v>724.00604385927466</v>
      </c>
      <c r="S343">
        <f t="shared" si="44"/>
        <v>411.68976979685726</v>
      </c>
      <c r="T343">
        <f t="shared" si="45"/>
        <v>809.17772040309637</v>
      </c>
      <c r="U343">
        <f t="shared" si="46"/>
        <v>1.9655035897597701</v>
      </c>
      <c r="V343">
        <f t="shared" si="47"/>
        <v>0.44421249780073035</v>
      </c>
      <c r="X343" s="21"/>
    </row>
    <row r="344" spans="1:24" x14ac:dyDescent="0.25">
      <c r="A344" t="s">
        <v>370</v>
      </c>
      <c r="B344" t="s">
        <v>337</v>
      </c>
      <c r="C344" t="s">
        <v>37</v>
      </c>
      <c r="D344" t="s">
        <v>20</v>
      </c>
      <c r="E344">
        <v>35</v>
      </c>
      <c r="F344">
        <v>3</v>
      </c>
      <c r="G344">
        <v>0</v>
      </c>
      <c r="I344">
        <v>1E-10</v>
      </c>
      <c r="J344">
        <v>1E-10</v>
      </c>
      <c r="K344">
        <v>1E-10</v>
      </c>
      <c r="L344">
        <v>1E-10</v>
      </c>
      <c r="N344">
        <f t="shared" si="40"/>
        <v>1.2048192771084338E-8</v>
      </c>
      <c r="O344">
        <f t="shared" si="41"/>
        <v>1.2048192771084338E-8</v>
      </c>
      <c r="P344">
        <f t="shared" si="42"/>
        <v>1.2048192771084338E-8</v>
      </c>
      <c r="Q344">
        <f t="shared" si="43"/>
        <v>1.2048192771084338E-8</v>
      </c>
      <c r="S344">
        <f t="shared" si="44"/>
        <v>1.2048192771084338E-8</v>
      </c>
      <c r="T344">
        <f t="shared" si="45"/>
        <v>1.2048192771084338E-8</v>
      </c>
      <c r="U344">
        <f t="shared" si="46"/>
        <v>1</v>
      </c>
      <c r="V344" t="e">
        <f t="shared" si="47"/>
        <v>#DIV/0!</v>
      </c>
    </row>
    <row r="345" spans="1:24" x14ac:dyDescent="0.25">
      <c r="A345" t="s">
        <v>371</v>
      </c>
      <c r="B345" t="s">
        <v>337</v>
      </c>
      <c r="C345" t="s">
        <v>37</v>
      </c>
      <c r="D345" t="s">
        <v>20</v>
      </c>
      <c r="E345">
        <v>39</v>
      </c>
      <c r="F345">
        <v>4</v>
      </c>
      <c r="G345">
        <v>0</v>
      </c>
      <c r="I345">
        <v>1E-10</v>
      </c>
      <c r="J345">
        <v>1E-10</v>
      </c>
      <c r="K345">
        <v>1E-10</v>
      </c>
      <c r="L345">
        <v>1E-10</v>
      </c>
      <c r="N345">
        <f t="shared" si="40"/>
        <v>1.2048192771084338E-8</v>
      </c>
      <c r="O345">
        <f t="shared" si="41"/>
        <v>1.2048192771084338E-8</v>
      </c>
      <c r="P345">
        <f t="shared" si="42"/>
        <v>1.2048192771084338E-8</v>
      </c>
      <c r="Q345">
        <f t="shared" si="43"/>
        <v>1.2048192771084338E-8</v>
      </c>
      <c r="S345">
        <f t="shared" si="44"/>
        <v>1.2048192771084338E-8</v>
      </c>
      <c r="T345">
        <f t="shared" si="45"/>
        <v>1.2048192771084338E-8</v>
      </c>
      <c r="U345">
        <f t="shared" si="46"/>
        <v>1</v>
      </c>
      <c r="V345" t="e">
        <f t="shared" si="47"/>
        <v>#DIV/0!</v>
      </c>
    </row>
    <row r="346" spans="1:24" x14ac:dyDescent="0.25">
      <c r="A346" t="s">
        <v>372</v>
      </c>
      <c r="B346" t="s">
        <v>337</v>
      </c>
      <c r="C346" t="s">
        <v>37</v>
      </c>
      <c r="D346" t="s">
        <v>20</v>
      </c>
      <c r="E346">
        <v>39</v>
      </c>
      <c r="F346">
        <v>5</v>
      </c>
      <c r="G346">
        <v>0</v>
      </c>
      <c r="I346">
        <v>1E-10</v>
      </c>
      <c r="J346">
        <v>1E-10</v>
      </c>
      <c r="K346">
        <v>1E-10</v>
      </c>
      <c r="L346">
        <v>1E-10</v>
      </c>
      <c r="N346">
        <f t="shared" si="40"/>
        <v>1.2048192771084338E-8</v>
      </c>
      <c r="O346">
        <f t="shared" si="41"/>
        <v>1.2048192771084338E-8</v>
      </c>
      <c r="P346">
        <f t="shared" si="42"/>
        <v>1.2048192771084338E-8</v>
      </c>
      <c r="Q346">
        <f t="shared" si="43"/>
        <v>1.2048192771084338E-8</v>
      </c>
      <c r="S346">
        <f t="shared" si="44"/>
        <v>1.2048192771084338E-8</v>
      </c>
      <c r="T346">
        <f t="shared" si="45"/>
        <v>1.2048192771084338E-8</v>
      </c>
      <c r="U346">
        <f t="shared" si="46"/>
        <v>1</v>
      </c>
      <c r="V346" t="e">
        <f t="shared" si="47"/>
        <v>#DIV/0!</v>
      </c>
    </row>
    <row r="347" spans="1:24" x14ac:dyDescent="0.25">
      <c r="A347" t="s">
        <v>373</v>
      </c>
      <c r="B347" t="s">
        <v>337</v>
      </c>
      <c r="C347" t="s">
        <v>37</v>
      </c>
      <c r="D347" t="s">
        <v>20</v>
      </c>
      <c r="E347">
        <v>39</v>
      </c>
      <c r="F347">
        <v>6</v>
      </c>
      <c r="G347">
        <v>0</v>
      </c>
      <c r="I347">
        <v>1E-10</v>
      </c>
      <c r="J347">
        <v>1E-10</v>
      </c>
      <c r="K347">
        <v>1E-10</v>
      </c>
      <c r="L347">
        <v>1E-10</v>
      </c>
      <c r="N347">
        <f t="shared" si="40"/>
        <v>1.2048192771084338E-8</v>
      </c>
      <c r="O347">
        <f t="shared" si="41"/>
        <v>1.2048192771084338E-8</v>
      </c>
      <c r="P347">
        <f t="shared" si="42"/>
        <v>1.2048192771084338E-8</v>
      </c>
      <c r="Q347">
        <f t="shared" si="43"/>
        <v>1.2048192771084338E-8</v>
      </c>
      <c r="S347">
        <f t="shared" si="44"/>
        <v>1.2048192771084338E-8</v>
      </c>
      <c r="T347">
        <f t="shared" si="45"/>
        <v>1.2048192771084338E-8</v>
      </c>
      <c r="U347">
        <f t="shared" si="46"/>
        <v>1</v>
      </c>
      <c r="V347" t="e">
        <f t="shared" si="47"/>
        <v>#DIV/0!</v>
      </c>
    </row>
    <row r="348" spans="1:24" x14ac:dyDescent="0.25">
      <c r="A348" t="s">
        <v>374</v>
      </c>
      <c r="B348" t="s">
        <v>337</v>
      </c>
      <c r="C348" t="s">
        <v>37</v>
      </c>
      <c r="D348" t="s">
        <v>20</v>
      </c>
      <c r="E348">
        <v>36</v>
      </c>
      <c r="F348">
        <v>1</v>
      </c>
      <c r="G348">
        <v>0</v>
      </c>
      <c r="I348">
        <v>1E-10</v>
      </c>
      <c r="J348">
        <v>1E-10</v>
      </c>
      <c r="K348">
        <v>1E-10</v>
      </c>
      <c r="L348">
        <v>1E-10</v>
      </c>
      <c r="N348">
        <f t="shared" si="40"/>
        <v>1.2048192771084338E-8</v>
      </c>
      <c r="O348">
        <f t="shared" si="41"/>
        <v>1.2048192771084338E-8</v>
      </c>
      <c r="P348">
        <f t="shared" si="42"/>
        <v>1.2048192771084338E-8</v>
      </c>
      <c r="Q348">
        <f t="shared" si="43"/>
        <v>1.2048192771084338E-8</v>
      </c>
      <c r="S348">
        <f t="shared" si="44"/>
        <v>1.2048192771084338E-8</v>
      </c>
      <c r="T348">
        <f t="shared" si="45"/>
        <v>1.2048192771084338E-8</v>
      </c>
      <c r="U348">
        <f t="shared" si="46"/>
        <v>1</v>
      </c>
      <c r="V348" t="e">
        <f t="shared" si="47"/>
        <v>#DIV/0!</v>
      </c>
    </row>
    <row r="349" spans="1:24" x14ac:dyDescent="0.25">
      <c r="A349" t="s">
        <v>375</v>
      </c>
      <c r="B349" t="s">
        <v>337</v>
      </c>
      <c r="C349" t="s">
        <v>37</v>
      </c>
      <c r="D349" t="s">
        <v>20</v>
      </c>
      <c r="E349">
        <v>36</v>
      </c>
      <c r="F349">
        <v>2</v>
      </c>
      <c r="G349">
        <v>0</v>
      </c>
      <c r="I349">
        <v>0.49770399928093001</v>
      </c>
      <c r="J349">
        <v>0.90131598711013805</v>
      </c>
      <c r="K349">
        <v>0.60624802112579301</v>
      </c>
      <c r="L349">
        <v>0.69032597541809104</v>
      </c>
      <c r="N349">
        <f t="shared" si="40"/>
        <v>59.964337262762648</v>
      </c>
      <c r="O349">
        <f t="shared" si="41"/>
        <v>108.59228760363109</v>
      </c>
      <c r="P349">
        <f t="shared" si="42"/>
        <v>73.041930256119642</v>
      </c>
      <c r="Q349">
        <f t="shared" si="43"/>
        <v>83.171804267239878</v>
      </c>
      <c r="S349">
        <f t="shared" si="44"/>
        <v>84.278312433196874</v>
      </c>
      <c r="T349">
        <f t="shared" si="45"/>
        <v>78.106867261679753</v>
      </c>
      <c r="U349">
        <f t="shared" si="46"/>
        <v>0.92677303337784667</v>
      </c>
      <c r="V349">
        <f t="shared" si="47"/>
        <v>0.82694308476560852</v>
      </c>
    </row>
    <row r="350" spans="1:24" x14ac:dyDescent="0.25">
      <c r="A350" t="s">
        <v>376</v>
      </c>
      <c r="B350" t="s">
        <v>337</v>
      </c>
      <c r="C350" t="s">
        <v>37</v>
      </c>
      <c r="D350" t="s">
        <v>20</v>
      </c>
      <c r="E350">
        <v>36</v>
      </c>
      <c r="F350">
        <v>3</v>
      </c>
      <c r="G350">
        <v>0</v>
      </c>
      <c r="I350">
        <v>1E-10</v>
      </c>
      <c r="J350">
        <v>1E-10</v>
      </c>
      <c r="K350">
        <v>1E-10</v>
      </c>
      <c r="L350">
        <v>1E-10</v>
      </c>
      <c r="N350">
        <f t="shared" si="40"/>
        <v>1.2048192771084338E-8</v>
      </c>
      <c r="O350">
        <f t="shared" si="41"/>
        <v>1.2048192771084338E-8</v>
      </c>
      <c r="P350">
        <f t="shared" si="42"/>
        <v>1.2048192771084338E-8</v>
      </c>
      <c r="Q350">
        <f t="shared" si="43"/>
        <v>1.2048192771084338E-8</v>
      </c>
      <c r="S350">
        <f t="shared" si="44"/>
        <v>1.2048192771084338E-8</v>
      </c>
      <c r="T350">
        <f t="shared" si="45"/>
        <v>1.2048192771084338E-8</v>
      </c>
      <c r="U350">
        <f t="shared" si="46"/>
        <v>1</v>
      </c>
      <c r="V350" t="e">
        <f t="shared" si="47"/>
        <v>#DIV/0!</v>
      </c>
    </row>
    <row r="351" spans="1:24" x14ac:dyDescent="0.25">
      <c r="A351" t="s">
        <v>377</v>
      </c>
      <c r="B351" t="s">
        <v>337</v>
      </c>
      <c r="C351" t="s">
        <v>37</v>
      </c>
      <c r="D351" t="s">
        <v>20</v>
      </c>
      <c r="E351">
        <v>38</v>
      </c>
      <c r="F351">
        <v>2</v>
      </c>
      <c r="G351">
        <v>0</v>
      </c>
      <c r="I351">
        <v>1E-10</v>
      </c>
      <c r="J351">
        <v>1E-10</v>
      </c>
      <c r="K351">
        <v>1E-10</v>
      </c>
      <c r="L351">
        <v>1E-10</v>
      </c>
      <c r="N351">
        <f t="shared" si="40"/>
        <v>1.2048192771084338E-8</v>
      </c>
      <c r="O351">
        <f t="shared" si="41"/>
        <v>1.2048192771084338E-8</v>
      </c>
      <c r="P351">
        <f t="shared" si="42"/>
        <v>1.2048192771084338E-8</v>
      </c>
      <c r="Q351">
        <f t="shared" si="43"/>
        <v>1.2048192771084338E-8</v>
      </c>
      <c r="S351">
        <f t="shared" si="44"/>
        <v>1.2048192771084338E-8</v>
      </c>
      <c r="T351">
        <f t="shared" si="45"/>
        <v>1.2048192771084338E-8</v>
      </c>
      <c r="U351">
        <f t="shared" si="46"/>
        <v>1</v>
      </c>
      <c r="V351" t="e">
        <f t="shared" si="47"/>
        <v>#DIV/0!</v>
      </c>
    </row>
    <row r="352" spans="1:24" x14ac:dyDescent="0.25">
      <c r="A352" t="s">
        <v>378</v>
      </c>
      <c r="B352" t="s">
        <v>337</v>
      </c>
      <c r="C352" t="s">
        <v>37</v>
      </c>
      <c r="D352" t="s">
        <v>20</v>
      </c>
      <c r="E352">
        <v>38</v>
      </c>
      <c r="F352">
        <v>3</v>
      </c>
      <c r="G352">
        <v>0</v>
      </c>
      <c r="I352">
        <v>1E-10</v>
      </c>
      <c r="J352">
        <v>1E-10</v>
      </c>
      <c r="K352">
        <v>1E-10</v>
      </c>
      <c r="L352">
        <v>1E-10</v>
      </c>
      <c r="N352">
        <f t="shared" si="40"/>
        <v>1.2048192771084338E-8</v>
      </c>
      <c r="O352">
        <f t="shared" si="41"/>
        <v>1.2048192771084338E-8</v>
      </c>
      <c r="P352">
        <f t="shared" si="42"/>
        <v>1.2048192771084338E-8</v>
      </c>
      <c r="Q352">
        <f t="shared" si="43"/>
        <v>1.2048192771084338E-8</v>
      </c>
      <c r="S352">
        <f t="shared" si="44"/>
        <v>1.2048192771084338E-8</v>
      </c>
      <c r="T352">
        <f t="shared" si="45"/>
        <v>1.2048192771084338E-8</v>
      </c>
      <c r="U352">
        <f t="shared" si="46"/>
        <v>1</v>
      </c>
      <c r="V352" t="e">
        <f t="shared" si="47"/>
        <v>#DIV/0!</v>
      </c>
    </row>
    <row r="353" spans="1:24" x14ac:dyDescent="0.25">
      <c r="A353" t="s">
        <v>379</v>
      </c>
      <c r="B353" t="s">
        <v>337</v>
      </c>
      <c r="C353" t="s">
        <v>37</v>
      </c>
      <c r="D353" t="s">
        <v>20</v>
      </c>
      <c r="E353">
        <v>38</v>
      </c>
      <c r="F353">
        <v>4</v>
      </c>
      <c r="G353">
        <v>0</v>
      </c>
      <c r="I353">
        <v>1.3729100227355999</v>
      </c>
      <c r="J353">
        <v>2.2235300540924099</v>
      </c>
      <c r="K353">
        <v>0.78708201646804798</v>
      </c>
      <c r="L353">
        <v>1.11452996730804</v>
      </c>
      <c r="N353">
        <f t="shared" si="40"/>
        <v>165.41084611272288</v>
      </c>
      <c r="O353">
        <f t="shared" si="41"/>
        <v>267.89518724004938</v>
      </c>
      <c r="P353">
        <f t="shared" si="42"/>
        <v>94.829158610608189</v>
      </c>
      <c r="Q353">
        <f t="shared" si="43"/>
        <v>134.28071895277591</v>
      </c>
      <c r="S353">
        <f t="shared" si="44"/>
        <v>216.65301667638613</v>
      </c>
      <c r="T353">
        <f t="shared" si="45"/>
        <v>114.55493878169204</v>
      </c>
      <c r="U353">
        <f t="shared" si="46"/>
        <v>0.52874841319566002</v>
      </c>
      <c r="V353">
        <f t="shared" si="47"/>
        <v>0.20405123428294125</v>
      </c>
      <c r="X353" s="12"/>
    </row>
    <row r="354" spans="1:24" x14ac:dyDescent="0.25">
      <c r="A354" t="s">
        <v>380</v>
      </c>
      <c r="B354" t="s">
        <v>337</v>
      </c>
      <c r="C354" t="s">
        <v>37</v>
      </c>
      <c r="D354" t="s">
        <v>20</v>
      </c>
      <c r="E354">
        <v>38</v>
      </c>
      <c r="F354">
        <v>5</v>
      </c>
      <c r="G354">
        <v>0</v>
      </c>
      <c r="I354">
        <v>1E-10</v>
      </c>
      <c r="J354">
        <v>1E-10</v>
      </c>
      <c r="K354">
        <v>1E-10</v>
      </c>
      <c r="L354">
        <v>1E-10</v>
      </c>
      <c r="N354">
        <f t="shared" si="40"/>
        <v>1.2048192771084338E-8</v>
      </c>
      <c r="O354">
        <f t="shared" si="41"/>
        <v>1.2048192771084338E-8</v>
      </c>
      <c r="P354">
        <f t="shared" si="42"/>
        <v>1.2048192771084338E-8</v>
      </c>
      <c r="Q354">
        <f t="shared" si="43"/>
        <v>1.2048192771084338E-8</v>
      </c>
      <c r="S354">
        <f t="shared" si="44"/>
        <v>1.2048192771084338E-8</v>
      </c>
      <c r="T354">
        <f t="shared" si="45"/>
        <v>1.2048192771084338E-8</v>
      </c>
      <c r="U354">
        <f t="shared" si="46"/>
        <v>1</v>
      </c>
      <c r="V354" t="e">
        <f t="shared" si="47"/>
        <v>#DIV/0!</v>
      </c>
    </row>
    <row r="355" spans="1:24" x14ac:dyDescent="0.25">
      <c r="A355" t="s">
        <v>381</v>
      </c>
      <c r="B355" t="s">
        <v>337</v>
      </c>
      <c r="C355" t="s">
        <v>37</v>
      </c>
      <c r="D355" t="s">
        <v>20</v>
      </c>
      <c r="E355">
        <v>40</v>
      </c>
      <c r="F355">
        <v>4</v>
      </c>
      <c r="G355">
        <v>0</v>
      </c>
      <c r="I355">
        <v>1E-10</v>
      </c>
      <c r="J355">
        <v>1E-10</v>
      </c>
      <c r="K355">
        <v>1E-10</v>
      </c>
      <c r="L355">
        <v>1E-10</v>
      </c>
      <c r="N355">
        <f t="shared" si="40"/>
        <v>1.2048192771084338E-8</v>
      </c>
      <c r="O355">
        <f t="shared" si="41"/>
        <v>1.2048192771084338E-8</v>
      </c>
      <c r="P355">
        <f t="shared" si="42"/>
        <v>1.2048192771084338E-8</v>
      </c>
      <c r="Q355">
        <f t="shared" si="43"/>
        <v>1.2048192771084338E-8</v>
      </c>
      <c r="S355">
        <f t="shared" si="44"/>
        <v>1.2048192771084338E-8</v>
      </c>
      <c r="T355">
        <f t="shared" si="45"/>
        <v>1.2048192771084338E-8</v>
      </c>
      <c r="U355">
        <f t="shared" si="46"/>
        <v>1</v>
      </c>
      <c r="V355" t="e">
        <f t="shared" si="47"/>
        <v>#DIV/0!</v>
      </c>
    </row>
    <row r="356" spans="1:24" x14ac:dyDescent="0.25">
      <c r="A356" t="s">
        <v>382</v>
      </c>
      <c r="B356" t="s">
        <v>337</v>
      </c>
      <c r="C356" t="s">
        <v>37</v>
      </c>
      <c r="D356" t="s">
        <v>20</v>
      </c>
      <c r="E356">
        <v>40</v>
      </c>
      <c r="F356">
        <v>5</v>
      </c>
      <c r="G356">
        <v>0</v>
      </c>
      <c r="I356">
        <v>1E-10</v>
      </c>
      <c r="J356">
        <v>1E-10</v>
      </c>
      <c r="K356">
        <v>1E-10</v>
      </c>
      <c r="L356">
        <v>1E-10</v>
      </c>
      <c r="N356">
        <f t="shared" si="40"/>
        <v>1.2048192771084338E-8</v>
      </c>
      <c r="O356">
        <f t="shared" si="41"/>
        <v>1.2048192771084338E-8</v>
      </c>
      <c r="P356">
        <f t="shared" si="42"/>
        <v>1.2048192771084338E-8</v>
      </c>
      <c r="Q356">
        <f t="shared" si="43"/>
        <v>1.2048192771084338E-8</v>
      </c>
      <c r="S356">
        <f t="shared" si="44"/>
        <v>1.2048192771084338E-8</v>
      </c>
      <c r="T356">
        <f t="shared" si="45"/>
        <v>1.2048192771084338E-8</v>
      </c>
      <c r="U356">
        <f t="shared" si="46"/>
        <v>1</v>
      </c>
      <c r="V356" t="e">
        <f t="shared" si="47"/>
        <v>#DIV/0!</v>
      </c>
    </row>
    <row r="357" spans="1:24" x14ac:dyDescent="0.25">
      <c r="A357" t="s">
        <v>383</v>
      </c>
      <c r="B357" t="s">
        <v>337</v>
      </c>
      <c r="C357" t="s">
        <v>37</v>
      </c>
      <c r="D357" t="s">
        <v>20</v>
      </c>
      <c r="E357">
        <v>40</v>
      </c>
      <c r="F357">
        <v>6</v>
      </c>
      <c r="G357">
        <v>0</v>
      </c>
      <c r="I357">
        <v>1E-10</v>
      </c>
      <c r="J357">
        <v>1E-10</v>
      </c>
      <c r="K357">
        <v>1E-10</v>
      </c>
      <c r="L357">
        <v>1E-10</v>
      </c>
      <c r="N357">
        <f t="shared" si="40"/>
        <v>1.2048192771084338E-8</v>
      </c>
      <c r="O357">
        <f t="shared" si="41"/>
        <v>1.2048192771084338E-8</v>
      </c>
      <c r="P357">
        <f t="shared" si="42"/>
        <v>1.2048192771084338E-8</v>
      </c>
      <c r="Q357">
        <f t="shared" si="43"/>
        <v>1.2048192771084338E-8</v>
      </c>
      <c r="S357">
        <f t="shared" si="44"/>
        <v>1.2048192771084338E-8</v>
      </c>
      <c r="T357">
        <f t="shared" si="45"/>
        <v>1.2048192771084338E-8</v>
      </c>
      <c r="U357">
        <f t="shared" si="46"/>
        <v>1</v>
      </c>
      <c r="V357" t="e">
        <f t="shared" si="47"/>
        <v>#DIV/0!</v>
      </c>
    </row>
    <row r="358" spans="1:24" x14ac:dyDescent="0.25">
      <c r="A358" t="s">
        <v>384</v>
      </c>
      <c r="B358" t="s">
        <v>337</v>
      </c>
      <c r="C358" t="s">
        <v>37</v>
      </c>
      <c r="D358" t="s">
        <v>20</v>
      </c>
      <c r="E358">
        <v>36</v>
      </c>
      <c r="F358">
        <v>2</v>
      </c>
      <c r="G358">
        <v>0</v>
      </c>
      <c r="I358">
        <v>0.179204002022743</v>
      </c>
      <c r="J358">
        <v>0.26864999532699602</v>
      </c>
      <c r="K358">
        <v>0.23598299920558899</v>
      </c>
      <c r="L358">
        <v>0.25835698843002303</v>
      </c>
      <c r="N358">
        <f t="shared" si="40"/>
        <v>21.590843617197951</v>
      </c>
      <c r="O358">
        <f t="shared" si="41"/>
        <v>32.367469316505542</v>
      </c>
      <c r="P358">
        <f t="shared" si="42"/>
        <v>28.431686651275783</v>
      </c>
      <c r="Q358">
        <f t="shared" si="43"/>
        <v>31.127348003617232</v>
      </c>
      <c r="S358">
        <f t="shared" si="44"/>
        <v>26.979156466851748</v>
      </c>
      <c r="T358">
        <f t="shared" si="45"/>
        <v>29.779517327446506</v>
      </c>
      <c r="U358">
        <f t="shared" si="46"/>
        <v>1.1037971985534631</v>
      </c>
      <c r="V358">
        <f t="shared" si="47"/>
        <v>0.66419525383801359</v>
      </c>
    </row>
    <row r="359" spans="1:24" x14ac:dyDescent="0.25">
      <c r="A359" t="s">
        <v>385</v>
      </c>
      <c r="B359" t="s">
        <v>337</v>
      </c>
      <c r="C359" t="s">
        <v>37</v>
      </c>
      <c r="D359" t="s">
        <v>20</v>
      </c>
      <c r="E359">
        <v>36</v>
      </c>
      <c r="F359">
        <v>3</v>
      </c>
      <c r="G359">
        <v>0</v>
      </c>
      <c r="I359">
        <v>0.69996899366378795</v>
      </c>
      <c r="J359">
        <v>0.74400001764297496</v>
      </c>
      <c r="K359">
        <v>0.71167302131652799</v>
      </c>
      <c r="L359">
        <v>0.65584099292755105</v>
      </c>
      <c r="N359">
        <f t="shared" si="40"/>
        <v>84.333613694432287</v>
      </c>
      <c r="O359">
        <f t="shared" si="41"/>
        <v>89.63855634252711</v>
      </c>
      <c r="P359">
        <f t="shared" si="42"/>
        <v>85.743737508015414</v>
      </c>
      <c r="Q359">
        <f t="shared" si="43"/>
        <v>79.016987099704949</v>
      </c>
      <c r="S359">
        <f t="shared" si="44"/>
        <v>86.986085018479699</v>
      </c>
      <c r="T359">
        <f t="shared" si="45"/>
        <v>82.380362303860181</v>
      </c>
      <c r="U359">
        <f t="shared" si="46"/>
        <v>0.94705218985725059</v>
      </c>
      <c r="V359">
        <f t="shared" si="47"/>
        <v>0.39476125509440285</v>
      </c>
    </row>
    <row r="360" spans="1:24" x14ac:dyDescent="0.25">
      <c r="A360" t="s">
        <v>386</v>
      </c>
      <c r="B360" t="s">
        <v>337</v>
      </c>
      <c r="C360" t="s">
        <v>37</v>
      </c>
      <c r="D360" t="s">
        <v>20</v>
      </c>
      <c r="E360">
        <v>36</v>
      </c>
      <c r="F360">
        <v>4</v>
      </c>
      <c r="G360">
        <v>0</v>
      </c>
      <c r="I360">
        <v>1E-10</v>
      </c>
      <c r="J360">
        <v>1E-10</v>
      </c>
      <c r="K360">
        <v>1E-10</v>
      </c>
      <c r="L360">
        <v>1E-10</v>
      </c>
      <c r="N360">
        <f t="shared" si="40"/>
        <v>1.2048192771084338E-8</v>
      </c>
      <c r="O360">
        <f t="shared" si="41"/>
        <v>1.2048192771084338E-8</v>
      </c>
      <c r="P360">
        <f t="shared" si="42"/>
        <v>1.2048192771084338E-8</v>
      </c>
      <c r="Q360">
        <f t="shared" si="43"/>
        <v>1.2048192771084338E-8</v>
      </c>
      <c r="S360">
        <f t="shared" si="44"/>
        <v>1.2048192771084338E-8</v>
      </c>
      <c r="T360">
        <f t="shared" si="45"/>
        <v>1.2048192771084338E-8</v>
      </c>
      <c r="U360">
        <f t="shared" si="46"/>
        <v>1</v>
      </c>
      <c r="V360" t="e">
        <f t="shared" si="47"/>
        <v>#DIV/0!</v>
      </c>
    </row>
    <row r="361" spans="1:24" x14ac:dyDescent="0.25">
      <c r="A361" t="s">
        <v>387</v>
      </c>
      <c r="B361" t="s">
        <v>337</v>
      </c>
      <c r="C361" t="s">
        <v>37</v>
      </c>
      <c r="D361" t="s">
        <v>20</v>
      </c>
      <c r="E361">
        <v>38</v>
      </c>
      <c r="F361">
        <v>2</v>
      </c>
      <c r="G361">
        <v>0</v>
      </c>
      <c r="I361">
        <v>1E-10</v>
      </c>
      <c r="J361">
        <v>1E-10</v>
      </c>
      <c r="K361">
        <v>1E-10</v>
      </c>
      <c r="L361">
        <v>1E-10</v>
      </c>
      <c r="N361">
        <f t="shared" si="40"/>
        <v>1.2048192771084338E-8</v>
      </c>
      <c r="O361">
        <f t="shared" si="41"/>
        <v>1.2048192771084338E-8</v>
      </c>
      <c r="P361">
        <f t="shared" si="42"/>
        <v>1.2048192771084338E-8</v>
      </c>
      <c r="Q361">
        <f t="shared" si="43"/>
        <v>1.2048192771084338E-8</v>
      </c>
      <c r="S361">
        <f t="shared" si="44"/>
        <v>1.2048192771084338E-8</v>
      </c>
      <c r="T361">
        <f t="shared" si="45"/>
        <v>1.2048192771084338E-8</v>
      </c>
      <c r="U361">
        <f t="shared" si="46"/>
        <v>1</v>
      </c>
      <c r="V361" t="e">
        <f t="shared" si="47"/>
        <v>#DIV/0!</v>
      </c>
    </row>
    <row r="362" spans="1:24" x14ac:dyDescent="0.25">
      <c r="A362" t="s">
        <v>388</v>
      </c>
      <c r="B362" t="s">
        <v>337</v>
      </c>
      <c r="C362" t="s">
        <v>37</v>
      </c>
      <c r="D362" t="s">
        <v>20</v>
      </c>
      <c r="E362">
        <v>38</v>
      </c>
      <c r="F362">
        <v>3</v>
      </c>
      <c r="G362">
        <v>0</v>
      </c>
      <c r="I362">
        <v>1E-10</v>
      </c>
      <c r="J362">
        <v>1E-10</v>
      </c>
      <c r="K362">
        <v>1E-10</v>
      </c>
      <c r="L362">
        <v>1E-10</v>
      </c>
      <c r="N362">
        <f t="shared" si="40"/>
        <v>1.2048192771084338E-8</v>
      </c>
      <c r="O362">
        <f t="shared" si="41"/>
        <v>1.2048192771084338E-8</v>
      </c>
      <c r="P362">
        <f t="shared" si="42"/>
        <v>1.2048192771084338E-8</v>
      </c>
      <c r="Q362">
        <f t="shared" si="43"/>
        <v>1.2048192771084338E-8</v>
      </c>
      <c r="S362">
        <f t="shared" si="44"/>
        <v>1.2048192771084338E-8</v>
      </c>
      <c r="T362">
        <f t="shared" si="45"/>
        <v>1.2048192771084338E-8</v>
      </c>
      <c r="U362">
        <f t="shared" si="46"/>
        <v>1</v>
      </c>
      <c r="V362" t="e">
        <f t="shared" si="47"/>
        <v>#DIV/0!</v>
      </c>
    </row>
    <row r="363" spans="1:24" x14ac:dyDescent="0.25">
      <c r="A363" t="s">
        <v>389</v>
      </c>
      <c r="B363" t="s">
        <v>337</v>
      </c>
      <c r="C363" t="s">
        <v>37</v>
      </c>
      <c r="D363" t="s">
        <v>20</v>
      </c>
      <c r="E363">
        <v>38</v>
      </c>
      <c r="F363">
        <v>4</v>
      </c>
      <c r="G363">
        <v>0</v>
      </c>
      <c r="I363">
        <v>1E-10</v>
      </c>
      <c r="J363">
        <v>1E-10</v>
      </c>
      <c r="K363">
        <v>1E-10</v>
      </c>
      <c r="L363">
        <v>1E-10</v>
      </c>
      <c r="N363">
        <f t="shared" si="40"/>
        <v>1.2048192771084338E-8</v>
      </c>
      <c r="O363">
        <f t="shared" si="41"/>
        <v>1.2048192771084338E-8</v>
      </c>
      <c r="P363">
        <f t="shared" si="42"/>
        <v>1.2048192771084338E-8</v>
      </c>
      <c r="Q363">
        <f t="shared" si="43"/>
        <v>1.2048192771084338E-8</v>
      </c>
      <c r="S363">
        <f t="shared" si="44"/>
        <v>1.2048192771084338E-8</v>
      </c>
      <c r="T363">
        <f t="shared" si="45"/>
        <v>1.2048192771084338E-8</v>
      </c>
      <c r="U363">
        <f t="shared" si="46"/>
        <v>1</v>
      </c>
      <c r="V363" t="e">
        <f t="shared" si="47"/>
        <v>#DIV/0!</v>
      </c>
    </row>
    <row r="364" spans="1:24" x14ac:dyDescent="0.25">
      <c r="A364" t="s">
        <v>390</v>
      </c>
      <c r="B364" t="s">
        <v>337</v>
      </c>
      <c r="C364" t="s">
        <v>37</v>
      </c>
      <c r="D364" t="s">
        <v>20</v>
      </c>
      <c r="E364">
        <v>38</v>
      </c>
      <c r="F364">
        <v>5</v>
      </c>
      <c r="G364">
        <v>0</v>
      </c>
      <c r="I364">
        <v>1E-10</v>
      </c>
      <c r="J364">
        <v>1E-10</v>
      </c>
      <c r="K364">
        <v>1E-10</v>
      </c>
      <c r="L364">
        <v>1E-10</v>
      </c>
      <c r="N364">
        <f t="shared" si="40"/>
        <v>1.2048192771084338E-8</v>
      </c>
      <c r="O364">
        <f t="shared" si="41"/>
        <v>1.2048192771084338E-8</v>
      </c>
      <c r="P364">
        <f t="shared" si="42"/>
        <v>1.2048192771084338E-8</v>
      </c>
      <c r="Q364">
        <f t="shared" si="43"/>
        <v>1.2048192771084338E-8</v>
      </c>
      <c r="S364">
        <f t="shared" si="44"/>
        <v>1.2048192771084338E-8</v>
      </c>
      <c r="T364">
        <f t="shared" si="45"/>
        <v>1.2048192771084338E-8</v>
      </c>
      <c r="U364">
        <f t="shared" si="46"/>
        <v>1</v>
      </c>
      <c r="V364" t="e">
        <f t="shared" si="47"/>
        <v>#DIV/0!</v>
      </c>
    </row>
    <row r="365" spans="1:24" x14ac:dyDescent="0.25">
      <c r="A365" t="s">
        <v>391</v>
      </c>
      <c r="B365" t="s">
        <v>337</v>
      </c>
      <c r="C365" t="s">
        <v>37</v>
      </c>
      <c r="D365" t="s">
        <v>20</v>
      </c>
      <c r="E365">
        <v>38</v>
      </c>
      <c r="F365">
        <v>6</v>
      </c>
      <c r="G365">
        <v>0</v>
      </c>
      <c r="I365">
        <v>1E-10</v>
      </c>
      <c r="J365">
        <v>1E-10</v>
      </c>
      <c r="K365">
        <v>1E-10</v>
      </c>
      <c r="L365">
        <v>1E-10</v>
      </c>
      <c r="N365">
        <f t="shared" si="40"/>
        <v>1.2048192771084338E-8</v>
      </c>
      <c r="O365">
        <f t="shared" si="41"/>
        <v>1.2048192771084338E-8</v>
      </c>
      <c r="P365">
        <f t="shared" si="42"/>
        <v>1.2048192771084338E-8</v>
      </c>
      <c r="Q365">
        <f t="shared" si="43"/>
        <v>1.2048192771084338E-8</v>
      </c>
      <c r="S365">
        <f t="shared" si="44"/>
        <v>1.2048192771084338E-8</v>
      </c>
      <c r="T365">
        <f t="shared" si="45"/>
        <v>1.2048192771084338E-8</v>
      </c>
      <c r="U365">
        <f t="shared" si="46"/>
        <v>1</v>
      </c>
      <c r="V365" t="e">
        <f t="shared" si="47"/>
        <v>#DIV/0!</v>
      </c>
    </row>
    <row r="366" spans="1:24" x14ac:dyDescent="0.25">
      <c r="A366" t="s">
        <v>392</v>
      </c>
      <c r="B366" t="s">
        <v>337</v>
      </c>
      <c r="C366" t="s">
        <v>37</v>
      </c>
      <c r="D366" t="s">
        <v>20</v>
      </c>
      <c r="E366">
        <v>40</v>
      </c>
      <c r="F366">
        <v>5</v>
      </c>
      <c r="G366">
        <v>0</v>
      </c>
      <c r="I366">
        <v>1E-10</v>
      </c>
      <c r="J366">
        <v>1E-10</v>
      </c>
      <c r="K366">
        <v>1E-10</v>
      </c>
      <c r="L366">
        <v>1E-10</v>
      </c>
      <c r="N366">
        <f t="shared" si="40"/>
        <v>1.2048192771084338E-8</v>
      </c>
      <c r="O366">
        <f t="shared" si="41"/>
        <v>1.2048192771084338E-8</v>
      </c>
      <c r="P366">
        <f t="shared" si="42"/>
        <v>1.2048192771084338E-8</v>
      </c>
      <c r="Q366">
        <f t="shared" si="43"/>
        <v>1.2048192771084338E-8</v>
      </c>
      <c r="S366">
        <f t="shared" si="44"/>
        <v>1.2048192771084338E-8</v>
      </c>
      <c r="T366">
        <f t="shared" si="45"/>
        <v>1.2048192771084338E-8</v>
      </c>
      <c r="U366">
        <f t="shared" si="46"/>
        <v>1</v>
      </c>
      <c r="V366" t="e">
        <f t="shared" si="47"/>
        <v>#DIV/0!</v>
      </c>
    </row>
    <row r="367" spans="1:24" x14ac:dyDescent="0.25">
      <c r="A367" t="s">
        <v>393</v>
      </c>
      <c r="B367" t="s">
        <v>337</v>
      </c>
      <c r="C367" t="s">
        <v>37</v>
      </c>
      <c r="D367" t="s">
        <v>20</v>
      </c>
      <c r="E367">
        <v>40</v>
      </c>
      <c r="F367">
        <v>6</v>
      </c>
      <c r="G367">
        <v>0</v>
      </c>
      <c r="I367">
        <v>1E-10</v>
      </c>
      <c r="J367">
        <v>1E-10</v>
      </c>
      <c r="K367">
        <v>1E-10</v>
      </c>
      <c r="L367">
        <v>1E-10</v>
      </c>
      <c r="N367">
        <f t="shared" si="40"/>
        <v>1.2048192771084338E-8</v>
      </c>
      <c r="O367">
        <f t="shared" si="41"/>
        <v>1.2048192771084338E-8</v>
      </c>
      <c r="P367">
        <f t="shared" si="42"/>
        <v>1.2048192771084338E-8</v>
      </c>
      <c r="Q367">
        <f t="shared" si="43"/>
        <v>1.2048192771084338E-8</v>
      </c>
      <c r="S367">
        <f t="shared" si="44"/>
        <v>1.2048192771084338E-8</v>
      </c>
      <c r="T367">
        <f t="shared" si="45"/>
        <v>1.2048192771084338E-8</v>
      </c>
      <c r="U367">
        <f t="shared" si="46"/>
        <v>1</v>
      </c>
      <c r="V367" t="e">
        <f t="shared" si="47"/>
        <v>#DIV/0!</v>
      </c>
    </row>
    <row r="368" spans="1:24" x14ac:dyDescent="0.25">
      <c r="A368" t="s">
        <v>394</v>
      </c>
      <c r="B368" t="s">
        <v>337</v>
      </c>
      <c r="C368" t="s">
        <v>37</v>
      </c>
      <c r="D368" t="s">
        <v>20</v>
      </c>
      <c r="E368">
        <v>40</v>
      </c>
      <c r="F368">
        <v>7</v>
      </c>
      <c r="G368">
        <v>0</v>
      </c>
      <c r="I368">
        <v>1E-10</v>
      </c>
      <c r="J368">
        <v>1E-10</v>
      </c>
      <c r="K368">
        <v>1E-10</v>
      </c>
      <c r="L368">
        <v>1E-10</v>
      </c>
      <c r="N368">
        <f t="shared" si="40"/>
        <v>1.2048192771084338E-8</v>
      </c>
      <c r="O368">
        <f t="shared" si="41"/>
        <v>1.2048192771084338E-8</v>
      </c>
      <c r="P368">
        <f t="shared" si="42"/>
        <v>1.2048192771084338E-8</v>
      </c>
      <c r="Q368">
        <f t="shared" si="43"/>
        <v>1.2048192771084338E-8</v>
      </c>
      <c r="S368">
        <f t="shared" si="44"/>
        <v>1.2048192771084338E-8</v>
      </c>
      <c r="T368">
        <f t="shared" si="45"/>
        <v>1.2048192771084338E-8</v>
      </c>
      <c r="U368">
        <f t="shared" si="46"/>
        <v>1</v>
      </c>
      <c r="V368" t="e">
        <f t="shared" si="47"/>
        <v>#DIV/0!</v>
      </c>
    </row>
    <row r="369" spans="1:22" x14ac:dyDescent="0.25">
      <c r="A369" t="s">
        <v>395</v>
      </c>
      <c r="B369" t="s">
        <v>337</v>
      </c>
      <c r="C369" t="s">
        <v>37</v>
      </c>
      <c r="D369" t="s">
        <v>20</v>
      </c>
      <c r="E369">
        <v>36</v>
      </c>
      <c r="F369">
        <v>4</v>
      </c>
      <c r="G369">
        <v>0</v>
      </c>
      <c r="I369">
        <v>2.4724299088120499E-2</v>
      </c>
      <c r="J369">
        <v>2.18116007745266E-2</v>
      </c>
      <c r="K369">
        <v>1E-10</v>
      </c>
      <c r="L369">
        <v>3.2624900341033901E-2</v>
      </c>
      <c r="N369">
        <f t="shared" si="40"/>
        <v>2.9788312154362044</v>
      </c>
      <c r="O369">
        <f t="shared" si="41"/>
        <v>2.6279037077742893</v>
      </c>
      <c r="P369">
        <f t="shared" si="42"/>
        <v>1.2048192771084338E-8</v>
      </c>
      <c r="Q369">
        <f t="shared" si="43"/>
        <v>3.9307108844619156</v>
      </c>
      <c r="S369">
        <f t="shared" si="44"/>
        <v>2.8033674616052471</v>
      </c>
      <c r="T369">
        <f t="shared" si="45"/>
        <v>1.9653554482550541</v>
      </c>
      <c r="U369">
        <f t="shared" si="46"/>
        <v>0.70106950842957427</v>
      </c>
      <c r="V369">
        <f t="shared" si="47"/>
        <v>0.71237949122758892</v>
      </c>
    </row>
    <row r="370" spans="1:22" x14ac:dyDescent="0.25">
      <c r="A370" t="s">
        <v>396</v>
      </c>
      <c r="B370" t="s">
        <v>337</v>
      </c>
      <c r="C370" t="s">
        <v>37</v>
      </c>
      <c r="D370" t="s">
        <v>20</v>
      </c>
      <c r="E370">
        <v>36</v>
      </c>
      <c r="F370">
        <v>5</v>
      </c>
      <c r="G370">
        <v>0</v>
      </c>
      <c r="I370">
        <v>1E-10</v>
      </c>
      <c r="J370">
        <v>1E-10</v>
      </c>
      <c r="K370">
        <v>1E-10</v>
      </c>
      <c r="L370">
        <v>1E-10</v>
      </c>
      <c r="N370">
        <f t="shared" si="40"/>
        <v>1.2048192771084338E-8</v>
      </c>
      <c r="O370">
        <f t="shared" si="41"/>
        <v>1.2048192771084338E-8</v>
      </c>
      <c r="P370">
        <f t="shared" si="42"/>
        <v>1.2048192771084338E-8</v>
      </c>
      <c r="Q370">
        <f t="shared" si="43"/>
        <v>1.2048192771084338E-8</v>
      </c>
      <c r="S370">
        <f t="shared" si="44"/>
        <v>1.2048192771084338E-8</v>
      </c>
      <c r="T370">
        <f t="shared" si="45"/>
        <v>1.2048192771084338E-8</v>
      </c>
      <c r="U370">
        <f t="shared" si="46"/>
        <v>1</v>
      </c>
      <c r="V370" t="e">
        <f t="shared" si="47"/>
        <v>#DIV/0!</v>
      </c>
    </row>
    <row r="371" spans="1:22" x14ac:dyDescent="0.25">
      <c r="A371" t="s">
        <v>397</v>
      </c>
      <c r="B371" t="s">
        <v>337</v>
      </c>
      <c r="C371" t="s">
        <v>37</v>
      </c>
      <c r="D371" t="s">
        <v>20</v>
      </c>
      <c r="E371">
        <v>38</v>
      </c>
      <c r="F371">
        <v>3</v>
      </c>
      <c r="G371">
        <v>0</v>
      </c>
      <c r="I371">
        <v>1E-10</v>
      </c>
      <c r="J371">
        <v>1E-10</v>
      </c>
      <c r="K371">
        <v>1E-10</v>
      </c>
      <c r="L371">
        <v>1E-10</v>
      </c>
      <c r="N371">
        <f t="shared" si="40"/>
        <v>1.2048192771084338E-8</v>
      </c>
      <c r="O371">
        <f t="shared" si="41"/>
        <v>1.2048192771084338E-8</v>
      </c>
      <c r="P371">
        <f t="shared" si="42"/>
        <v>1.2048192771084338E-8</v>
      </c>
      <c r="Q371">
        <f t="shared" si="43"/>
        <v>1.2048192771084338E-8</v>
      </c>
      <c r="S371">
        <f t="shared" si="44"/>
        <v>1.2048192771084338E-8</v>
      </c>
      <c r="T371">
        <f t="shared" si="45"/>
        <v>1.2048192771084338E-8</v>
      </c>
      <c r="U371">
        <f t="shared" si="46"/>
        <v>1</v>
      </c>
      <c r="V371" t="e">
        <f t="shared" si="47"/>
        <v>#DIV/0!</v>
      </c>
    </row>
    <row r="372" spans="1:22" x14ac:dyDescent="0.25">
      <c r="A372" t="s">
        <v>398</v>
      </c>
      <c r="B372" t="s">
        <v>337</v>
      </c>
      <c r="C372" t="s">
        <v>37</v>
      </c>
      <c r="D372" t="s">
        <v>20</v>
      </c>
      <c r="E372">
        <v>38</v>
      </c>
      <c r="F372">
        <v>4</v>
      </c>
      <c r="G372">
        <v>0</v>
      </c>
      <c r="I372">
        <v>1E-10</v>
      </c>
      <c r="J372">
        <v>1E-10</v>
      </c>
      <c r="K372">
        <v>1E-10</v>
      </c>
      <c r="L372">
        <v>1E-10</v>
      </c>
      <c r="N372">
        <f t="shared" si="40"/>
        <v>1.2048192771084338E-8</v>
      </c>
      <c r="O372">
        <f t="shared" si="41"/>
        <v>1.2048192771084338E-8</v>
      </c>
      <c r="P372">
        <f t="shared" si="42"/>
        <v>1.2048192771084338E-8</v>
      </c>
      <c r="Q372">
        <f t="shared" si="43"/>
        <v>1.2048192771084338E-8</v>
      </c>
      <c r="S372">
        <f t="shared" si="44"/>
        <v>1.2048192771084338E-8</v>
      </c>
      <c r="T372">
        <f t="shared" si="45"/>
        <v>1.2048192771084338E-8</v>
      </c>
      <c r="U372">
        <f t="shared" si="46"/>
        <v>1</v>
      </c>
      <c r="V372" t="e">
        <f t="shared" si="47"/>
        <v>#DIV/0!</v>
      </c>
    </row>
    <row r="373" spans="1:22" x14ac:dyDescent="0.25">
      <c r="A373" t="s">
        <v>399</v>
      </c>
      <c r="B373" t="s">
        <v>337</v>
      </c>
      <c r="C373" t="s">
        <v>37</v>
      </c>
      <c r="D373" t="s">
        <v>20</v>
      </c>
      <c r="E373">
        <v>38</v>
      </c>
      <c r="F373">
        <v>5</v>
      </c>
      <c r="G373">
        <v>0</v>
      </c>
      <c r="I373">
        <v>1E-10</v>
      </c>
      <c r="J373">
        <v>1E-10</v>
      </c>
      <c r="K373">
        <v>1E-10</v>
      </c>
      <c r="L373">
        <v>1E-10</v>
      </c>
      <c r="N373">
        <f t="shared" si="40"/>
        <v>1.2048192771084338E-8</v>
      </c>
      <c r="O373">
        <f t="shared" si="41"/>
        <v>1.2048192771084338E-8</v>
      </c>
      <c r="P373">
        <f t="shared" si="42"/>
        <v>1.2048192771084338E-8</v>
      </c>
      <c r="Q373">
        <f t="shared" si="43"/>
        <v>1.2048192771084338E-8</v>
      </c>
      <c r="S373">
        <f t="shared" si="44"/>
        <v>1.2048192771084338E-8</v>
      </c>
      <c r="T373">
        <f t="shared" si="45"/>
        <v>1.2048192771084338E-8</v>
      </c>
      <c r="U373">
        <f t="shared" si="46"/>
        <v>1</v>
      </c>
      <c r="V373" t="e">
        <f t="shared" si="47"/>
        <v>#DIV/0!</v>
      </c>
    </row>
    <row r="374" spans="1:22" x14ac:dyDescent="0.25">
      <c r="A374" t="s">
        <v>400</v>
      </c>
      <c r="B374" t="s">
        <v>337</v>
      </c>
      <c r="C374" t="s">
        <v>37</v>
      </c>
      <c r="D374" t="s">
        <v>20</v>
      </c>
      <c r="E374">
        <v>38</v>
      </c>
      <c r="F374">
        <v>6</v>
      </c>
      <c r="G374">
        <v>0</v>
      </c>
      <c r="I374">
        <v>1E-10</v>
      </c>
      <c r="J374">
        <v>1E-10</v>
      </c>
      <c r="K374">
        <v>1E-10</v>
      </c>
      <c r="L374">
        <v>1E-10</v>
      </c>
      <c r="N374">
        <f t="shared" si="40"/>
        <v>1.2048192771084338E-8</v>
      </c>
      <c r="O374">
        <f t="shared" si="41"/>
        <v>1.2048192771084338E-8</v>
      </c>
      <c r="P374">
        <f t="shared" si="42"/>
        <v>1.2048192771084338E-8</v>
      </c>
      <c r="Q374">
        <f t="shared" si="43"/>
        <v>1.2048192771084338E-8</v>
      </c>
      <c r="S374">
        <f t="shared" si="44"/>
        <v>1.2048192771084338E-8</v>
      </c>
      <c r="T374">
        <f t="shared" si="45"/>
        <v>1.2048192771084338E-8</v>
      </c>
      <c r="U374">
        <f t="shared" si="46"/>
        <v>1</v>
      </c>
      <c r="V374" t="e">
        <f t="shared" si="47"/>
        <v>#DIV/0!</v>
      </c>
    </row>
    <row r="375" spans="1:22" x14ac:dyDescent="0.25">
      <c r="A375" t="s">
        <v>401</v>
      </c>
      <c r="B375" t="s">
        <v>337</v>
      </c>
      <c r="C375" t="s">
        <v>37</v>
      </c>
      <c r="D375" t="s">
        <v>20</v>
      </c>
      <c r="E375">
        <v>40</v>
      </c>
      <c r="F375">
        <v>6</v>
      </c>
      <c r="G375">
        <v>0</v>
      </c>
      <c r="I375">
        <v>1E-10</v>
      </c>
      <c r="J375">
        <v>1E-10</v>
      </c>
      <c r="K375">
        <v>1E-10</v>
      </c>
      <c r="L375">
        <v>1E-10</v>
      </c>
      <c r="N375">
        <f t="shared" si="40"/>
        <v>1.2048192771084338E-8</v>
      </c>
      <c r="O375">
        <f t="shared" si="41"/>
        <v>1.2048192771084338E-8</v>
      </c>
      <c r="P375">
        <f t="shared" si="42"/>
        <v>1.2048192771084338E-8</v>
      </c>
      <c r="Q375">
        <f t="shared" si="43"/>
        <v>1.2048192771084338E-8</v>
      </c>
      <c r="S375">
        <f t="shared" si="44"/>
        <v>1.2048192771084338E-8</v>
      </c>
      <c r="T375">
        <f t="shared" si="45"/>
        <v>1.2048192771084338E-8</v>
      </c>
      <c r="U375">
        <f t="shared" si="46"/>
        <v>1</v>
      </c>
      <c r="V375" t="e">
        <f t="shared" si="47"/>
        <v>#DIV/0!</v>
      </c>
    </row>
    <row r="376" spans="1:22" x14ac:dyDescent="0.25">
      <c r="A376" t="s">
        <v>402</v>
      </c>
      <c r="B376" t="s">
        <v>337</v>
      </c>
      <c r="C376" t="s">
        <v>37</v>
      </c>
      <c r="D376" t="s">
        <v>20</v>
      </c>
      <c r="E376">
        <v>40</v>
      </c>
      <c r="F376">
        <v>7</v>
      </c>
      <c r="G376">
        <v>0</v>
      </c>
      <c r="I376">
        <v>1E-10</v>
      </c>
      <c r="J376">
        <v>1E-10</v>
      </c>
      <c r="K376">
        <v>1E-10</v>
      </c>
      <c r="L376">
        <v>1E-10</v>
      </c>
      <c r="N376">
        <f t="shared" si="40"/>
        <v>1.2048192771084338E-8</v>
      </c>
      <c r="O376">
        <f t="shared" si="41"/>
        <v>1.2048192771084338E-8</v>
      </c>
      <c r="P376">
        <f t="shared" si="42"/>
        <v>1.2048192771084338E-8</v>
      </c>
      <c r="Q376">
        <f t="shared" si="43"/>
        <v>1.2048192771084338E-8</v>
      </c>
      <c r="S376">
        <f t="shared" si="44"/>
        <v>1.2048192771084338E-8</v>
      </c>
      <c r="T376">
        <f t="shared" si="45"/>
        <v>1.2048192771084338E-8</v>
      </c>
      <c r="U376">
        <f t="shared" si="46"/>
        <v>1</v>
      </c>
      <c r="V376" t="e">
        <f t="shared" si="47"/>
        <v>#DIV/0!</v>
      </c>
    </row>
    <row r="377" spans="1:22" x14ac:dyDescent="0.25">
      <c r="A377" t="s">
        <v>403</v>
      </c>
      <c r="B377" t="s">
        <v>337</v>
      </c>
      <c r="C377" t="s">
        <v>37</v>
      </c>
      <c r="D377" t="s">
        <v>20</v>
      </c>
      <c r="E377">
        <v>40</v>
      </c>
      <c r="F377">
        <v>8</v>
      </c>
      <c r="G377">
        <v>0</v>
      </c>
      <c r="I377">
        <v>1E-10</v>
      </c>
      <c r="J377">
        <v>1E-10</v>
      </c>
      <c r="K377">
        <v>1E-10</v>
      </c>
      <c r="L377">
        <v>1E-10</v>
      </c>
      <c r="N377">
        <f t="shared" si="40"/>
        <v>1.2048192771084338E-8</v>
      </c>
      <c r="O377">
        <f t="shared" si="41"/>
        <v>1.2048192771084338E-8</v>
      </c>
      <c r="P377">
        <f t="shared" si="42"/>
        <v>1.2048192771084338E-8</v>
      </c>
      <c r="Q377">
        <f t="shared" si="43"/>
        <v>1.2048192771084338E-8</v>
      </c>
      <c r="S377">
        <f t="shared" si="44"/>
        <v>1.2048192771084338E-8</v>
      </c>
      <c r="T377">
        <f t="shared" si="45"/>
        <v>1.2048192771084338E-8</v>
      </c>
      <c r="U377">
        <f t="shared" si="46"/>
        <v>1</v>
      </c>
      <c r="V377" t="e">
        <f t="shared" si="47"/>
        <v>#DIV/0!</v>
      </c>
    </row>
    <row r="378" spans="1:22" x14ac:dyDescent="0.25">
      <c r="A378" t="s">
        <v>404</v>
      </c>
      <c r="B378" t="s">
        <v>337</v>
      </c>
      <c r="C378" t="s">
        <v>37</v>
      </c>
      <c r="D378" t="s">
        <v>20</v>
      </c>
      <c r="E378">
        <v>40</v>
      </c>
      <c r="F378">
        <v>8</v>
      </c>
      <c r="G378">
        <v>0</v>
      </c>
      <c r="I378">
        <v>1E-10</v>
      </c>
      <c r="J378">
        <v>1E-10</v>
      </c>
      <c r="K378">
        <v>1E-10</v>
      </c>
      <c r="L378">
        <v>1E-10</v>
      </c>
      <c r="N378">
        <f t="shared" si="40"/>
        <v>1.2048192771084338E-8</v>
      </c>
      <c r="O378">
        <f t="shared" si="41"/>
        <v>1.2048192771084338E-8</v>
      </c>
      <c r="P378">
        <f t="shared" si="42"/>
        <v>1.2048192771084338E-8</v>
      </c>
      <c r="Q378">
        <f t="shared" si="43"/>
        <v>1.2048192771084338E-8</v>
      </c>
      <c r="S378">
        <f t="shared" si="44"/>
        <v>1.2048192771084338E-8</v>
      </c>
      <c r="T378">
        <f t="shared" si="45"/>
        <v>1.2048192771084338E-8</v>
      </c>
      <c r="U378">
        <f t="shared" si="46"/>
        <v>1</v>
      </c>
      <c r="V378" t="e">
        <f t="shared" si="47"/>
        <v>#DIV/0!</v>
      </c>
    </row>
    <row r="379" spans="1:22" x14ac:dyDescent="0.25">
      <c r="A379" t="s">
        <v>405</v>
      </c>
      <c r="B379" t="s">
        <v>337</v>
      </c>
      <c r="C379" t="s">
        <v>37</v>
      </c>
      <c r="D379" t="s">
        <v>20</v>
      </c>
      <c r="E379">
        <v>39</v>
      </c>
      <c r="F379">
        <v>4</v>
      </c>
      <c r="G379">
        <v>0</v>
      </c>
      <c r="I379">
        <v>1E-10</v>
      </c>
      <c r="J379">
        <v>1E-10</v>
      </c>
      <c r="K379">
        <v>1E-10</v>
      </c>
      <c r="L379">
        <v>1E-10</v>
      </c>
      <c r="N379">
        <f t="shared" si="40"/>
        <v>1.2048192771084338E-8</v>
      </c>
      <c r="O379">
        <f t="shared" si="41"/>
        <v>1.2048192771084338E-8</v>
      </c>
      <c r="P379">
        <f t="shared" si="42"/>
        <v>1.2048192771084338E-8</v>
      </c>
      <c r="Q379">
        <f t="shared" si="43"/>
        <v>1.2048192771084338E-8</v>
      </c>
      <c r="S379">
        <f t="shared" si="44"/>
        <v>1.2048192771084338E-8</v>
      </c>
      <c r="T379">
        <f t="shared" si="45"/>
        <v>1.2048192771084338E-8</v>
      </c>
      <c r="U379">
        <f t="shared" si="46"/>
        <v>1</v>
      </c>
      <c r="V379" t="e">
        <f t="shared" si="47"/>
        <v>#DIV/0!</v>
      </c>
    </row>
    <row r="380" spans="1:22" x14ac:dyDescent="0.25">
      <c r="A380" t="s">
        <v>406</v>
      </c>
      <c r="B380" t="s">
        <v>337</v>
      </c>
      <c r="C380" t="s">
        <v>37</v>
      </c>
      <c r="D380" t="s">
        <v>20</v>
      </c>
      <c r="E380">
        <v>41</v>
      </c>
      <c r="F380">
        <v>5</v>
      </c>
      <c r="G380">
        <v>0</v>
      </c>
      <c r="I380">
        <v>1E-10</v>
      </c>
      <c r="J380">
        <v>1E-10</v>
      </c>
      <c r="K380">
        <v>1E-10</v>
      </c>
      <c r="L380">
        <v>1E-10</v>
      </c>
      <c r="N380">
        <f t="shared" si="40"/>
        <v>1.2048192771084338E-8</v>
      </c>
      <c r="O380">
        <f t="shared" si="41"/>
        <v>1.2048192771084338E-8</v>
      </c>
      <c r="P380">
        <f t="shared" si="42"/>
        <v>1.2048192771084338E-8</v>
      </c>
      <c r="Q380">
        <f t="shared" si="43"/>
        <v>1.2048192771084338E-8</v>
      </c>
      <c r="S380">
        <f t="shared" si="44"/>
        <v>1.2048192771084338E-8</v>
      </c>
      <c r="T380">
        <f t="shared" si="45"/>
        <v>1.2048192771084338E-8</v>
      </c>
      <c r="U380">
        <f t="shared" si="46"/>
        <v>1</v>
      </c>
      <c r="V380" t="e">
        <f t="shared" si="47"/>
        <v>#DIV/0!</v>
      </c>
    </row>
    <row r="381" spans="1:22" x14ac:dyDescent="0.25">
      <c r="A381" t="s">
        <v>407</v>
      </c>
      <c r="B381" t="s">
        <v>337</v>
      </c>
      <c r="C381" t="s">
        <v>37</v>
      </c>
      <c r="D381" t="s">
        <v>20</v>
      </c>
      <c r="E381">
        <v>41</v>
      </c>
      <c r="F381">
        <v>6</v>
      </c>
      <c r="G381">
        <v>0</v>
      </c>
      <c r="I381">
        <v>1E-10</v>
      </c>
      <c r="J381">
        <v>1E-10</v>
      </c>
      <c r="K381">
        <v>1E-10</v>
      </c>
      <c r="L381">
        <v>1E-10</v>
      </c>
      <c r="N381">
        <f t="shared" si="40"/>
        <v>1.2048192771084338E-8</v>
      </c>
      <c r="O381">
        <f t="shared" si="41"/>
        <v>1.2048192771084338E-8</v>
      </c>
      <c r="P381">
        <f t="shared" si="42"/>
        <v>1.2048192771084338E-8</v>
      </c>
      <c r="Q381">
        <f t="shared" si="43"/>
        <v>1.2048192771084338E-8</v>
      </c>
      <c r="S381">
        <f t="shared" si="44"/>
        <v>1.2048192771084338E-8</v>
      </c>
      <c r="T381">
        <f t="shared" si="45"/>
        <v>1.2048192771084338E-8</v>
      </c>
      <c r="U381">
        <f t="shared" si="46"/>
        <v>1</v>
      </c>
      <c r="V381" t="e">
        <f t="shared" si="47"/>
        <v>#DIV/0!</v>
      </c>
    </row>
    <row r="382" spans="1:22" x14ac:dyDescent="0.25">
      <c r="A382" t="s">
        <v>408</v>
      </c>
      <c r="B382" t="s">
        <v>337</v>
      </c>
      <c r="C382" t="s">
        <v>37</v>
      </c>
      <c r="D382" t="s">
        <v>20</v>
      </c>
      <c r="E382">
        <v>39</v>
      </c>
      <c r="F382">
        <v>5</v>
      </c>
      <c r="G382">
        <v>0</v>
      </c>
      <c r="I382">
        <v>1E-10</v>
      </c>
      <c r="J382">
        <v>1E-10</v>
      </c>
      <c r="K382">
        <v>1E-10</v>
      </c>
      <c r="L382">
        <v>1E-10</v>
      </c>
      <c r="N382">
        <f t="shared" si="40"/>
        <v>1.2048192771084338E-8</v>
      </c>
      <c r="O382">
        <f t="shared" si="41"/>
        <v>1.2048192771084338E-8</v>
      </c>
      <c r="P382">
        <f t="shared" si="42"/>
        <v>1.2048192771084338E-8</v>
      </c>
      <c r="Q382">
        <f t="shared" si="43"/>
        <v>1.2048192771084338E-8</v>
      </c>
      <c r="S382">
        <f t="shared" si="44"/>
        <v>1.2048192771084338E-8</v>
      </c>
      <c r="T382">
        <f t="shared" si="45"/>
        <v>1.2048192771084338E-8</v>
      </c>
      <c r="U382">
        <f t="shared" si="46"/>
        <v>1</v>
      </c>
      <c r="V382" t="e">
        <f t="shared" si="47"/>
        <v>#DIV/0!</v>
      </c>
    </row>
    <row r="383" spans="1:22" x14ac:dyDescent="0.25">
      <c r="A383" t="s">
        <v>409</v>
      </c>
      <c r="B383" t="s">
        <v>337</v>
      </c>
      <c r="C383" t="s">
        <v>37</v>
      </c>
      <c r="D383" t="s">
        <v>20</v>
      </c>
      <c r="E383">
        <v>40</v>
      </c>
      <c r="F383">
        <v>4</v>
      </c>
      <c r="G383">
        <v>0</v>
      </c>
      <c r="I383">
        <v>1E-10</v>
      </c>
      <c r="J383">
        <v>1E-10</v>
      </c>
      <c r="K383">
        <v>1E-10</v>
      </c>
      <c r="L383">
        <v>1E-10</v>
      </c>
      <c r="N383">
        <f t="shared" si="40"/>
        <v>1.2048192771084338E-8</v>
      </c>
      <c r="O383">
        <f t="shared" si="41"/>
        <v>1.2048192771084338E-8</v>
      </c>
      <c r="P383">
        <f t="shared" si="42"/>
        <v>1.2048192771084338E-8</v>
      </c>
      <c r="Q383">
        <f t="shared" si="43"/>
        <v>1.2048192771084338E-8</v>
      </c>
      <c r="S383">
        <f t="shared" si="44"/>
        <v>1.2048192771084338E-8</v>
      </c>
      <c r="T383">
        <f t="shared" si="45"/>
        <v>1.2048192771084338E-8</v>
      </c>
      <c r="U383">
        <f t="shared" si="46"/>
        <v>1</v>
      </c>
      <c r="V383" t="e">
        <f t="shared" si="47"/>
        <v>#DIV/0!</v>
      </c>
    </row>
    <row r="384" spans="1:22" x14ac:dyDescent="0.25">
      <c r="A384" t="s">
        <v>410</v>
      </c>
      <c r="B384" t="s">
        <v>337</v>
      </c>
      <c r="C384" t="s">
        <v>37</v>
      </c>
      <c r="D384" t="s">
        <v>20</v>
      </c>
      <c r="E384">
        <v>40</v>
      </c>
      <c r="F384">
        <v>4</v>
      </c>
      <c r="G384">
        <v>0</v>
      </c>
      <c r="I384">
        <v>1E-10</v>
      </c>
      <c r="J384">
        <v>1E-10</v>
      </c>
      <c r="K384">
        <v>1E-10</v>
      </c>
      <c r="L384">
        <v>1E-10</v>
      </c>
      <c r="N384">
        <f t="shared" si="40"/>
        <v>1.2048192771084338E-8</v>
      </c>
      <c r="O384">
        <f t="shared" si="41"/>
        <v>1.2048192771084338E-8</v>
      </c>
      <c r="P384">
        <f t="shared" si="42"/>
        <v>1.2048192771084338E-8</v>
      </c>
      <c r="Q384">
        <f t="shared" si="43"/>
        <v>1.2048192771084338E-8</v>
      </c>
      <c r="S384">
        <f t="shared" si="44"/>
        <v>1.2048192771084338E-8</v>
      </c>
      <c r="T384">
        <f t="shared" si="45"/>
        <v>1.2048192771084338E-8</v>
      </c>
      <c r="U384">
        <f t="shared" si="46"/>
        <v>1</v>
      </c>
      <c r="V384" t="e">
        <f t="shared" si="47"/>
        <v>#DIV/0!</v>
      </c>
    </row>
    <row r="385" spans="1:22" x14ac:dyDescent="0.25">
      <c r="A385" t="s">
        <v>411</v>
      </c>
      <c r="B385" t="s">
        <v>337</v>
      </c>
      <c r="C385" t="s">
        <v>37</v>
      </c>
      <c r="D385" t="s">
        <v>20</v>
      </c>
      <c r="E385">
        <v>40</v>
      </c>
      <c r="F385">
        <v>5</v>
      </c>
      <c r="G385">
        <v>0</v>
      </c>
      <c r="I385">
        <v>1E-10</v>
      </c>
      <c r="J385">
        <v>1E-10</v>
      </c>
      <c r="K385">
        <v>1E-10</v>
      </c>
      <c r="L385">
        <v>1E-10</v>
      </c>
      <c r="N385">
        <f t="shared" si="40"/>
        <v>1.2048192771084338E-8</v>
      </c>
      <c r="O385">
        <f t="shared" si="41"/>
        <v>1.2048192771084338E-8</v>
      </c>
      <c r="P385">
        <f t="shared" si="42"/>
        <v>1.2048192771084338E-8</v>
      </c>
      <c r="Q385">
        <f t="shared" si="43"/>
        <v>1.2048192771084338E-8</v>
      </c>
      <c r="S385">
        <f t="shared" si="44"/>
        <v>1.2048192771084338E-8</v>
      </c>
      <c r="T385">
        <f t="shared" si="45"/>
        <v>1.2048192771084338E-8</v>
      </c>
      <c r="U385">
        <f t="shared" si="46"/>
        <v>1</v>
      </c>
      <c r="V385" t="e">
        <f t="shared" si="47"/>
        <v>#DIV/0!</v>
      </c>
    </row>
    <row r="386" spans="1:22" x14ac:dyDescent="0.25">
      <c r="A386" t="s">
        <v>412</v>
      </c>
      <c r="B386" t="s">
        <v>337</v>
      </c>
      <c r="C386" t="s">
        <v>37</v>
      </c>
      <c r="D386" t="s">
        <v>20</v>
      </c>
      <c r="E386">
        <v>42</v>
      </c>
      <c r="F386">
        <v>7</v>
      </c>
      <c r="G386">
        <v>0</v>
      </c>
      <c r="I386">
        <v>1E-10</v>
      </c>
      <c r="J386">
        <v>1E-10</v>
      </c>
      <c r="K386">
        <v>1E-10</v>
      </c>
      <c r="L386">
        <v>1E-10</v>
      </c>
      <c r="N386">
        <f t="shared" si="40"/>
        <v>1.2048192771084338E-8</v>
      </c>
      <c r="O386">
        <f t="shared" si="41"/>
        <v>1.2048192771084338E-8</v>
      </c>
      <c r="P386">
        <f t="shared" si="42"/>
        <v>1.2048192771084338E-8</v>
      </c>
      <c r="Q386">
        <f t="shared" si="43"/>
        <v>1.2048192771084338E-8</v>
      </c>
      <c r="S386">
        <f t="shared" si="44"/>
        <v>1.2048192771084338E-8</v>
      </c>
      <c r="T386">
        <f t="shared" si="45"/>
        <v>1.2048192771084338E-8</v>
      </c>
      <c r="U386">
        <f t="shared" si="46"/>
        <v>1</v>
      </c>
      <c r="V386" t="e">
        <f t="shared" si="47"/>
        <v>#DIV/0!</v>
      </c>
    </row>
    <row r="387" spans="1:22" x14ac:dyDescent="0.25">
      <c r="A387" t="s">
        <v>413</v>
      </c>
      <c r="B387" t="s">
        <v>337</v>
      </c>
      <c r="C387" t="s">
        <v>37</v>
      </c>
      <c r="D387" t="s">
        <v>20</v>
      </c>
      <c r="E387">
        <v>42</v>
      </c>
      <c r="F387">
        <v>8</v>
      </c>
      <c r="G387">
        <v>0</v>
      </c>
      <c r="I387">
        <v>1E-10</v>
      </c>
      <c r="J387">
        <v>1E-10</v>
      </c>
      <c r="K387">
        <v>1E-10</v>
      </c>
      <c r="L387">
        <v>1E-10</v>
      </c>
      <c r="N387">
        <f t="shared" si="40"/>
        <v>1.2048192771084338E-8</v>
      </c>
      <c r="O387">
        <f t="shared" si="41"/>
        <v>1.2048192771084338E-8</v>
      </c>
      <c r="P387">
        <f t="shared" si="42"/>
        <v>1.2048192771084338E-8</v>
      </c>
      <c r="Q387">
        <f t="shared" si="43"/>
        <v>1.2048192771084338E-8</v>
      </c>
      <c r="S387">
        <f t="shared" si="44"/>
        <v>1.2048192771084338E-8</v>
      </c>
      <c r="T387">
        <f t="shared" si="45"/>
        <v>1.2048192771084338E-8</v>
      </c>
      <c r="U387">
        <f t="shared" si="46"/>
        <v>1</v>
      </c>
      <c r="V387" t="e">
        <f t="shared" si="47"/>
        <v>#DIV/0!</v>
      </c>
    </row>
    <row r="388" spans="1:22" x14ac:dyDescent="0.25">
      <c r="A388" t="s">
        <v>414</v>
      </c>
      <c r="B388" t="s">
        <v>337</v>
      </c>
      <c r="C388" t="s">
        <v>37</v>
      </c>
      <c r="D388" t="s">
        <v>20</v>
      </c>
      <c r="E388">
        <v>40</v>
      </c>
      <c r="F388">
        <v>7</v>
      </c>
      <c r="G388">
        <v>0</v>
      </c>
      <c r="I388">
        <v>1E-10</v>
      </c>
      <c r="J388">
        <v>1E-10</v>
      </c>
      <c r="K388">
        <v>1E-10</v>
      </c>
      <c r="L388">
        <v>1E-10</v>
      </c>
      <c r="N388">
        <f t="shared" si="40"/>
        <v>1.2048192771084338E-8</v>
      </c>
      <c r="O388">
        <f t="shared" si="41"/>
        <v>1.2048192771084338E-8</v>
      </c>
      <c r="P388">
        <f t="shared" si="42"/>
        <v>1.2048192771084338E-8</v>
      </c>
      <c r="Q388">
        <f t="shared" si="43"/>
        <v>1.2048192771084338E-8</v>
      </c>
      <c r="S388">
        <f t="shared" si="44"/>
        <v>1.2048192771084338E-8</v>
      </c>
      <c r="T388">
        <f t="shared" si="45"/>
        <v>1.2048192771084338E-8</v>
      </c>
      <c r="U388">
        <f t="shared" si="46"/>
        <v>1</v>
      </c>
      <c r="V388" t="e">
        <f t="shared" si="47"/>
        <v>#DIV/0!</v>
      </c>
    </row>
    <row r="389" spans="1:22" x14ac:dyDescent="0.25">
      <c r="A389" t="s">
        <v>415</v>
      </c>
      <c r="B389" t="s">
        <v>337</v>
      </c>
      <c r="C389" t="s">
        <v>37</v>
      </c>
      <c r="D389" t="s">
        <v>20</v>
      </c>
      <c r="E389">
        <v>42</v>
      </c>
      <c r="F389">
        <v>8</v>
      </c>
      <c r="G389">
        <v>0</v>
      </c>
      <c r="I389">
        <v>1E-10</v>
      </c>
      <c r="J389">
        <v>1E-10</v>
      </c>
      <c r="K389">
        <v>1E-10</v>
      </c>
      <c r="L389">
        <v>1E-10</v>
      </c>
      <c r="N389">
        <f t="shared" si="40"/>
        <v>1.2048192771084338E-8</v>
      </c>
      <c r="O389">
        <f t="shared" si="41"/>
        <v>1.2048192771084338E-8</v>
      </c>
      <c r="P389">
        <f t="shared" si="42"/>
        <v>1.2048192771084338E-8</v>
      </c>
      <c r="Q389">
        <f t="shared" si="43"/>
        <v>1.2048192771084338E-8</v>
      </c>
      <c r="S389">
        <f t="shared" si="44"/>
        <v>1.2048192771084338E-8</v>
      </c>
      <c r="T389">
        <f t="shared" si="45"/>
        <v>1.2048192771084338E-8</v>
      </c>
      <c r="U389">
        <f t="shared" si="46"/>
        <v>1</v>
      </c>
      <c r="V389" t="e">
        <f t="shared" si="47"/>
        <v>#DIV/0!</v>
      </c>
    </row>
    <row r="390" spans="1:22" x14ac:dyDescent="0.25">
      <c r="A390" t="s">
        <v>416</v>
      </c>
      <c r="B390" t="s">
        <v>337</v>
      </c>
      <c r="C390" t="s">
        <v>37</v>
      </c>
      <c r="D390" t="s">
        <v>20</v>
      </c>
      <c r="E390">
        <v>42</v>
      </c>
      <c r="F390">
        <v>9</v>
      </c>
      <c r="G390">
        <v>0</v>
      </c>
      <c r="I390">
        <v>1E-10</v>
      </c>
      <c r="J390">
        <v>1E-10</v>
      </c>
      <c r="K390">
        <v>1E-10</v>
      </c>
      <c r="L390">
        <v>1E-10</v>
      </c>
      <c r="N390">
        <f t="shared" ref="N390:N453" si="48">I390/0.0083</f>
        <v>1.2048192771084338E-8</v>
      </c>
      <c r="O390">
        <f t="shared" ref="O390:O453" si="49">J390/0.0083</f>
        <v>1.2048192771084338E-8</v>
      </c>
      <c r="P390">
        <f t="shared" ref="P390:P453" si="50">K390/0.0083</f>
        <v>1.2048192771084338E-8</v>
      </c>
      <c r="Q390">
        <f t="shared" ref="Q390:Q453" si="51">L390/0.0083</f>
        <v>1.2048192771084338E-8</v>
      </c>
      <c r="S390">
        <f t="shared" ref="S390:S453" si="52">AVERAGE(N390:O390)</f>
        <v>1.2048192771084338E-8</v>
      </c>
      <c r="T390">
        <f t="shared" ref="T390:T453" si="53">AVERAGE(P390:Q390)</f>
        <v>1.2048192771084338E-8</v>
      </c>
      <c r="U390">
        <f t="shared" ref="U390:U453" si="54">T390/S390</f>
        <v>1</v>
      </c>
      <c r="V390" t="e">
        <f t="shared" ref="V390:V453" si="55">_xlfn.T.TEST(N390:O390,P390:Q390,2,2)</f>
        <v>#DIV/0!</v>
      </c>
    </row>
    <row r="391" spans="1:22" x14ac:dyDescent="0.25">
      <c r="A391" t="s">
        <v>417</v>
      </c>
      <c r="B391" t="s">
        <v>337</v>
      </c>
      <c r="C391" t="s">
        <v>37</v>
      </c>
      <c r="D391" t="s">
        <v>20</v>
      </c>
      <c r="E391">
        <v>40</v>
      </c>
      <c r="F391">
        <v>8</v>
      </c>
      <c r="G391">
        <v>0</v>
      </c>
      <c r="I391">
        <v>1E-10</v>
      </c>
      <c r="J391">
        <v>1E-10</v>
      </c>
      <c r="K391">
        <v>1E-10</v>
      </c>
      <c r="L391">
        <v>1E-10</v>
      </c>
      <c r="N391">
        <f t="shared" si="48"/>
        <v>1.2048192771084338E-8</v>
      </c>
      <c r="O391">
        <f t="shared" si="49"/>
        <v>1.2048192771084338E-8</v>
      </c>
      <c r="P391">
        <f t="shared" si="50"/>
        <v>1.2048192771084338E-8</v>
      </c>
      <c r="Q391">
        <f t="shared" si="51"/>
        <v>1.2048192771084338E-8</v>
      </c>
      <c r="S391">
        <f t="shared" si="52"/>
        <v>1.2048192771084338E-8</v>
      </c>
      <c r="T391">
        <f t="shared" si="53"/>
        <v>1.2048192771084338E-8</v>
      </c>
      <c r="U391">
        <f t="shared" si="54"/>
        <v>1</v>
      </c>
      <c r="V391" t="e">
        <f t="shared" si="55"/>
        <v>#DIV/0!</v>
      </c>
    </row>
    <row r="392" spans="1:22" x14ac:dyDescent="0.25">
      <c r="A392" t="s">
        <v>418</v>
      </c>
      <c r="B392" t="s">
        <v>337</v>
      </c>
      <c r="C392" t="s">
        <v>37</v>
      </c>
      <c r="D392" t="s">
        <v>20</v>
      </c>
      <c r="E392">
        <v>42</v>
      </c>
      <c r="F392">
        <v>8</v>
      </c>
      <c r="G392">
        <v>0</v>
      </c>
      <c r="I392">
        <v>1E-10</v>
      </c>
      <c r="J392">
        <v>1E-10</v>
      </c>
      <c r="K392">
        <v>1E-10</v>
      </c>
      <c r="L392">
        <v>1E-10</v>
      </c>
      <c r="N392">
        <f t="shared" si="48"/>
        <v>1.2048192771084338E-8</v>
      </c>
      <c r="O392">
        <f t="shared" si="49"/>
        <v>1.2048192771084338E-8</v>
      </c>
      <c r="P392">
        <f t="shared" si="50"/>
        <v>1.2048192771084338E-8</v>
      </c>
      <c r="Q392">
        <f t="shared" si="51"/>
        <v>1.2048192771084338E-8</v>
      </c>
      <c r="S392">
        <f t="shared" si="52"/>
        <v>1.2048192771084338E-8</v>
      </c>
      <c r="T392">
        <f t="shared" si="53"/>
        <v>1.2048192771084338E-8</v>
      </c>
      <c r="U392">
        <f t="shared" si="54"/>
        <v>1</v>
      </c>
      <c r="V392" t="e">
        <f t="shared" si="55"/>
        <v>#DIV/0!</v>
      </c>
    </row>
    <row r="393" spans="1:22" x14ac:dyDescent="0.25">
      <c r="A393" t="s">
        <v>419</v>
      </c>
      <c r="B393" t="s">
        <v>337</v>
      </c>
      <c r="C393" t="s">
        <v>37</v>
      </c>
      <c r="D393" t="s">
        <v>20</v>
      </c>
      <c r="E393">
        <v>42</v>
      </c>
      <c r="F393">
        <v>9</v>
      </c>
      <c r="G393">
        <v>0</v>
      </c>
      <c r="I393">
        <v>1E-10</v>
      </c>
      <c r="J393">
        <v>1E-10</v>
      </c>
      <c r="K393">
        <v>1E-10</v>
      </c>
      <c r="L393">
        <v>1E-10</v>
      </c>
      <c r="N393">
        <f t="shared" si="48"/>
        <v>1.2048192771084338E-8</v>
      </c>
      <c r="O393">
        <f t="shared" si="49"/>
        <v>1.2048192771084338E-8</v>
      </c>
      <c r="P393">
        <f t="shared" si="50"/>
        <v>1.2048192771084338E-8</v>
      </c>
      <c r="Q393">
        <f t="shared" si="51"/>
        <v>1.2048192771084338E-8</v>
      </c>
      <c r="S393">
        <f t="shared" si="52"/>
        <v>1.2048192771084338E-8</v>
      </c>
      <c r="T393">
        <f t="shared" si="53"/>
        <v>1.2048192771084338E-8</v>
      </c>
      <c r="U393">
        <f t="shared" si="54"/>
        <v>1</v>
      </c>
      <c r="V393" t="e">
        <f t="shared" si="55"/>
        <v>#DIV/0!</v>
      </c>
    </row>
    <row r="394" spans="1:22" x14ac:dyDescent="0.25">
      <c r="A394" t="s">
        <v>420</v>
      </c>
      <c r="B394" t="s">
        <v>337</v>
      </c>
      <c r="C394" t="s">
        <v>37</v>
      </c>
      <c r="D394" t="s">
        <v>20</v>
      </c>
      <c r="E394">
        <v>42</v>
      </c>
      <c r="F394">
        <v>10</v>
      </c>
      <c r="G394">
        <v>0</v>
      </c>
      <c r="I394">
        <v>1E-10</v>
      </c>
      <c r="J394">
        <v>1E-10</v>
      </c>
      <c r="K394">
        <v>1E-10</v>
      </c>
      <c r="L394">
        <v>1E-10</v>
      </c>
      <c r="N394">
        <f t="shared" si="48"/>
        <v>1.2048192771084338E-8</v>
      </c>
      <c r="O394">
        <f t="shared" si="49"/>
        <v>1.2048192771084338E-8</v>
      </c>
      <c r="P394">
        <f t="shared" si="50"/>
        <v>1.2048192771084338E-8</v>
      </c>
      <c r="Q394">
        <f t="shared" si="51"/>
        <v>1.2048192771084338E-8</v>
      </c>
      <c r="S394">
        <f t="shared" si="52"/>
        <v>1.2048192771084338E-8</v>
      </c>
      <c r="T394">
        <f t="shared" si="53"/>
        <v>1.2048192771084338E-8</v>
      </c>
      <c r="U394">
        <f t="shared" si="54"/>
        <v>1</v>
      </c>
      <c r="V394" t="e">
        <f t="shared" si="55"/>
        <v>#DIV/0!</v>
      </c>
    </row>
    <row r="395" spans="1:22" x14ac:dyDescent="0.25">
      <c r="A395" t="s">
        <v>421</v>
      </c>
      <c r="B395" t="s">
        <v>337</v>
      </c>
      <c r="C395" t="s">
        <v>37</v>
      </c>
      <c r="D395" t="s">
        <v>20</v>
      </c>
      <c r="E395">
        <v>44</v>
      </c>
      <c r="F395">
        <v>8</v>
      </c>
      <c r="G395">
        <v>0</v>
      </c>
      <c r="I395">
        <v>1E-10</v>
      </c>
      <c r="J395">
        <v>1E-10</v>
      </c>
      <c r="K395">
        <v>1E-10</v>
      </c>
      <c r="L395">
        <v>1E-10</v>
      </c>
      <c r="N395">
        <f t="shared" si="48"/>
        <v>1.2048192771084338E-8</v>
      </c>
      <c r="O395">
        <f t="shared" si="49"/>
        <v>1.2048192771084338E-8</v>
      </c>
      <c r="P395">
        <f t="shared" si="50"/>
        <v>1.2048192771084338E-8</v>
      </c>
      <c r="Q395">
        <f t="shared" si="51"/>
        <v>1.2048192771084338E-8</v>
      </c>
      <c r="S395">
        <f t="shared" si="52"/>
        <v>1.2048192771084338E-8</v>
      </c>
      <c r="T395">
        <f t="shared" si="53"/>
        <v>1.2048192771084338E-8</v>
      </c>
      <c r="U395">
        <f t="shared" si="54"/>
        <v>1</v>
      </c>
      <c r="V395" t="e">
        <f t="shared" si="55"/>
        <v>#DIV/0!</v>
      </c>
    </row>
    <row r="396" spans="1:22" x14ac:dyDescent="0.25">
      <c r="A396" t="s">
        <v>422</v>
      </c>
      <c r="B396" t="s">
        <v>337</v>
      </c>
      <c r="C396" t="s">
        <v>37</v>
      </c>
      <c r="D396" t="s">
        <v>20</v>
      </c>
      <c r="E396">
        <v>44</v>
      </c>
      <c r="F396">
        <v>8</v>
      </c>
      <c r="G396">
        <v>0</v>
      </c>
      <c r="I396">
        <v>1E-10</v>
      </c>
      <c r="J396">
        <v>1E-10</v>
      </c>
      <c r="K396">
        <v>1E-10</v>
      </c>
      <c r="L396">
        <v>1E-10</v>
      </c>
      <c r="N396">
        <f t="shared" si="48"/>
        <v>1.2048192771084338E-8</v>
      </c>
      <c r="O396">
        <f t="shared" si="49"/>
        <v>1.2048192771084338E-8</v>
      </c>
      <c r="P396">
        <f t="shared" si="50"/>
        <v>1.2048192771084338E-8</v>
      </c>
      <c r="Q396">
        <f t="shared" si="51"/>
        <v>1.2048192771084338E-8</v>
      </c>
      <c r="S396">
        <f t="shared" si="52"/>
        <v>1.2048192771084338E-8</v>
      </c>
      <c r="T396">
        <f t="shared" si="53"/>
        <v>1.2048192771084338E-8</v>
      </c>
      <c r="U396">
        <f t="shared" si="54"/>
        <v>1</v>
      </c>
      <c r="V396" t="e">
        <f t="shared" si="55"/>
        <v>#DIV/0!</v>
      </c>
    </row>
    <row r="397" spans="1:22" x14ac:dyDescent="0.25">
      <c r="A397" t="s">
        <v>423</v>
      </c>
      <c r="B397" t="s">
        <v>337</v>
      </c>
      <c r="C397" t="s">
        <v>37</v>
      </c>
      <c r="D397" t="s">
        <v>20</v>
      </c>
      <c r="E397">
        <v>44</v>
      </c>
      <c r="F397">
        <v>8</v>
      </c>
      <c r="G397">
        <v>0</v>
      </c>
      <c r="I397">
        <v>1E-10</v>
      </c>
      <c r="J397">
        <v>1E-10</v>
      </c>
      <c r="K397">
        <v>1E-10</v>
      </c>
      <c r="L397">
        <v>1E-10</v>
      </c>
      <c r="N397">
        <f t="shared" si="48"/>
        <v>1.2048192771084338E-8</v>
      </c>
      <c r="O397">
        <f t="shared" si="49"/>
        <v>1.2048192771084338E-8</v>
      </c>
      <c r="P397">
        <f t="shared" si="50"/>
        <v>1.2048192771084338E-8</v>
      </c>
      <c r="Q397">
        <f t="shared" si="51"/>
        <v>1.2048192771084338E-8</v>
      </c>
      <c r="S397">
        <f t="shared" si="52"/>
        <v>1.2048192771084338E-8</v>
      </c>
      <c r="T397">
        <f t="shared" si="53"/>
        <v>1.2048192771084338E-8</v>
      </c>
      <c r="U397">
        <f t="shared" si="54"/>
        <v>1</v>
      </c>
      <c r="V397" t="e">
        <f t="shared" si="55"/>
        <v>#DIV/0!</v>
      </c>
    </row>
    <row r="398" spans="1:22" x14ac:dyDescent="0.25">
      <c r="A398" t="s">
        <v>424</v>
      </c>
      <c r="B398" t="s">
        <v>337</v>
      </c>
      <c r="C398" t="s">
        <v>37</v>
      </c>
      <c r="D398" t="s">
        <v>20</v>
      </c>
      <c r="E398">
        <v>44</v>
      </c>
      <c r="F398">
        <v>10</v>
      </c>
      <c r="G398">
        <v>0</v>
      </c>
      <c r="I398">
        <v>1E-10</v>
      </c>
      <c r="J398">
        <v>1E-10</v>
      </c>
      <c r="K398">
        <v>1E-10</v>
      </c>
      <c r="L398">
        <v>1E-10</v>
      </c>
      <c r="N398">
        <f t="shared" si="48"/>
        <v>1.2048192771084338E-8</v>
      </c>
      <c r="O398">
        <f t="shared" si="49"/>
        <v>1.2048192771084338E-8</v>
      </c>
      <c r="P398">
        <f t="shared" si="50"/>
        <v>1.2048192771084338E-8</v>
      </c>
      <c r="Q398">
        <f t="shared" si="51"/>
        <v>1.2048192771084338E-8</v>
      </c>
      <c r="S398">
        <f t="shared" si="52"/>
        <v>1.2048192771084338E-8</v>
      </c>
      <c r="T398">
        <f t="shared" si="53"/>
        <v>1.2048192771084338E-8</v>
      </c>
      <c r="U398">
        <f t="shared" si="54"/>
        <v>1</v>
      </c>
      <c r="V398" t="e">
        <f t="shared" si="55"/>
        <v>#DIV/0!</v>
      </c>
    </row>
    <row r="399" spans="1:22" x14ac:dyDescent="0.25">
      <c r="A399" t="s">
        <v>425</v>
      </c>
      <c r="B399" t="s">
        <v>337</v>
      </c>
      <c r="C399" t="s">
        <v>37</v>
      </c>
      <c r="D399" t="s">
        <v>20</v>
      </c>
      <c r="E399">
        <v>44</v>
      </c>
      <c r="F399">
        <v>10</v>
      </c>
      <c r="G399">
        <v>0</v>
      </c>
      <c r="I399">
        <v>1E-10</v>
      </c>
      <c r="J399">
        <v>1E-10</v>
      </c>
      <c r="K399">
        <v>1E-10</v>
      </c>
      <c r="L399">
        <v>1E-10</v>
      </c>
      <c r="N399">
        <f t="shared" si="48"/>
        <v>1.2048192771084338E-8</v>
      </c>
      <c r="O399">
        <f t="shared" si="49"/>
        <v>1.2048192771084338E-8</v>
      </c>
      <c r="P399">
        <f t="shared" si="50"/>
        <v>1.2048192771084338E-8</v>
      </c>
      <c r="Q399">
        <f t="shared" si="51"/>
        <v>1.2048192771084338E-8</v>
      </c>
      <c r="S399">
        <f t="shared" si="52"/>
        <v>1.2048192771084338E-8</v>
      </c>
      <c r="T399">
        <f t="shared" si="53"/>
        <v>1.2048192771084338E-8</v>
      </c>
      <c r="U399">
        <f t="shared" si="54"/>
        <v>1</v>
      </c>
      <c r="V399" t="e">
        <f t="shared" si="55"/>
        <v>#DIV/0!</v>
      </c>
    </row>
    <row r="400" spans="1:22" x14ac:dyDescent="0.25">
      <c r="A400" t="s">
        <v>426</v>
      </c>
      <c r="B400" t="s">
        <v>337</v>
      </c>
      <c r="C400" t="s">
        <v>37</v>
      </c>
      <c r="D400" t="s">
        <v>20</v>
      </c>
      <c r="E400">
        <v>44</v>
      </c>
      <c r="F400">
        <v>11</v>
      </c>
      <c r="G400">
        <v>0</v>
      </c>
      <c r="I400">
        <v>1E-10</v>
      </c>
      <c r="J400">
        <v>1E-10</v>
      </c>
      <c r="K400">
        <v>1E-10</v>
      </c>
      <c r="L400">
        <v>1E-10</v>
      </c>
      <c r="N400">
        <f t="shared" si="48"/>
        <v>1.2048192771084338E-8</v>
      </c>
      <c r="O400">
        <f t="shared" si="49"/>
        <v>1.2048192771084338E-8</v>
      </c>
      <c r="P400">
        <f t="shared" si="50"/>
        <v>1.2048192771084338E-8</v>
      </c>
      <c r="Q400">
        <f t="shared" si="51"/>
        <v>1.2048192771084338E-8</v>
      </c>
      <c r="S400">
        <f t="shared" si="52"/>
        <v>1.2048192771084338E-8</v>
      </c>
      <c r="T400">
        <f t="shared" si="53"/>
        <v>1.2048192771084338E-8</v>
      </c>
      <c r="U400">
        <f t="shared" si="54"/>
        <v>1</v>
      </c>
      <c r="V400" t="e">
        <f t="shared" si="55"/>
        <v>#DIV/0!</v>
      </c>
    </row>
    <row r="401" spans="1:22" x14ac:dyDescent="0.25">
      <c r="A401" t="s">
        <v>427</v>
      </c>
      <c r="B401" t="s">
        <v>428</v>
      </c>
      <c r="C401" t="s">
        <v>37</v>
      </c>
      <c r="D401" t="s">
        <v>20</v>
      </c>
      <c r="E401">
        <v>32</v>
      </c>
      <c r="F401">
        <v>1</v>
      </c>
      <c r="G401">
        <v>0</v>
      </c>
      <c r="I401">
        <v>1E-10</v>
      </c>
      <c r="J401">
        <v>1E-10</v>
      </c>
      <c r="K401">
        <v>1E-10</v>
      </c>
      <c r="L401">
        <v>1E-10</v>
      </c>
      <c r="N401">
        <f t="shared" si="48"/>
        <v>1.2048192771084338E-8</v>
      </c>
      <c r="O401">
        <f t="shared" si="49"/>
        <v>1.2048192771084338E-8</v>
      </c>
      <c r="P401">
        <f t="shared" si="50"/>
        <v>1.2048192771084338E-8</v>
      </c>
      <c r="Q401">
        <f t="shared" si="51"/>
        <v>1.2048192771084338E-8</v>
      </c>
      <c r="S401">
        <f t="shared" si="52"/>
        <v>1.2048192771084338E-8</v>
      </c>
      <c r="T401">
        <f t="shared" si="53"/>
        <v>1.2048192771084338E-8</v>
      </c>
      <c r="U401">
        <f t="shared" si="54"/>
        <v>1</v>
      </c>
      <c r="V401" t="e">
        <f t="shared" si="55"/>
        <v>#DIV/0!</v>
      </c>
    </row>
    <row r="402" spans="1:22" x14ac:dyDescent="0.25">
      <c r="A402" t="s">
        <v>429</v>
      </c>
      <c r="B402" t="s">
        <v>428</v>
      </c>
      <c r="C402" t="s">
        <v>37</v>
      </c>
      <c r="D402" t="s">
        <v>20</v>
      </c>
      <c r="E402">
        <v>34</v>
      </c>
      <c r="F402">
        <v>1</v>
      </c>
      <c r="G402">
        <v>0</v>
      </c>
      <c r="I402">
        <v>1E-10</v>
      </c>
      <c r="J402">
        <v>1E-10</v>
      </c>
      <c r="K402">
        <v>1E-10</v>
      </c>
      <c r="L402">
        <v>1E-10</v>
      </c>
      <c r="N402">
        <f t="shared" si="48"/>
        <v>1.2048192771084338E-8</v>
      </c>
      <c r="O402">
        <f t="shared" si="49"/>
        <v>1.2048192771084338E-8</v>
      </c>
      <c r="P402">
        <f t="shared" si="50"/>
        <v>1.2048192771084338E-8</v>
      </c>
      <c r="Q402">
        <f t="shared" si="51"/>
        <v>1.2048192771084338E-8</v>
      </c>
      <c r="S402">
        <f t="shared" si="52"/>
        <v>1.2048192771084338E-8</v>
      </c>
      <c r="T402">
        <f t="shared" si="53"/>
        <v>1.2048192771084338E-8</v>
      </c>
      <c r="U402">
        <f t="shared" si="54"/>
        <v>1</v>
      </c>
      <c r="V402" t="e">
        <f t="shared" si="55"/>
        <v>#DIV/0!</v>
      </c>
    </row>
    <row r="403" spans="1:22" x14ac:dyDescent="0.25">
      <c r="A403" t="s">
        <v>430</v>
      </c>
      <c r="B403" t="s">
        <v>428</v>
      </c>
      <c r="C403" t="s">
        <v>37</v>
      </c>
      <c r="D403" t="s">
        <v>20</v>
      </c>
      <c r="E403">
        <v>34</v>
      </c>
      <c r="F403">
        <v>2</v>
      </c>
      <c r="G403">
        <v>0</v>
      </c>
      <c r="I403">
        <v>1E-10</v>
      </c>
      <c r="J403">
        <v>1E-10</v>
      </c>
      <c r="K403">
        <v>1E-10</v>
      </c>
      <c r="L403">
        <v>1E-10</v>
      </c>
      <c r="N403">
        <f t="shared" si="48"/>
        <v>1.2048192771084338E-8</v>
      </c>
      <c r="O403">
        <f t="shared" si="49"/>
        <v>1.2048192771084338E-8</v>
      </c>
      <c r="P403">
        <f t="shared" si="50"/>
        <v>1.2048192771084338E-8</v>
      </c>
      <c r="Q403">
        <f t="shared" si="51"/>
        <v>1.2048192771084338E-8</v>
      </c>
      <c r="S403">
        <f t="shared" si="52"/>
        <v>1.2048192771084338E-8</v>
      </c>
      <c r="T403">
        <f t="shared" si="53"/>
        <v>1.2048192771084338E-8</v>
      </c>
      <c r="U403">
        <f t="shared" si="54"/>
        <v>1</v>
      </c>
      <c r="V403" t="e">
        <f t="shared" si="55"/>
        <v>#DIV/0!</v>
      </c>
    </row>
    <row r="404" spans="1:22" x14ac:dyDescent="0.25">
      <c r="A404" t="s">
        <v>431</v>
      </c>
      <c r="B404" t="s">
        <v>428</v>
      </c>
      <c r="C404" t="s">
        <v>37</v>
      </c>
      <c r="D404" t="s">
        <v>20</v>
      </c>
      <c r="E404">
        <v>36</v>
      </c>
      <c r="F404">
        <v>3</v>
      </c>
      <c r="G404">
        <v>0</v>
      </c>
      <c r="I404">
        <v>1E-10</v>
      </c>
      <c r="J404">
        <v>1E-10</v>
      </c>
      <c r="K404">
        <v>1E-10</v>
      </c>
      <c r="L404">
        <v>1E-10</v>
      </c>
      <c r="N404">
        <f t="shared" si="48"/>
        <v>1.2048192771084338E-8</v>
      </c>
      <c r="O404">
        <f t="shared" si="49"/>
        <v>1.2048192771084338E-8</v>
      </c>
      <c r="P404">
        <f t="shared" si="50"/>
        <v>1.2048192771084338E-8</v>
      </c>
      <c r="Q404">
        <f t="shared" si="51"/>
        <v>1.2048192771084338E-8</v>
      </c>
      <c r="S404">
        <f t="shared" si="52"/>
        <v>1.2048192771084338E-8</v>
      </c>
      <c r="T404">
        <f t="shared" si="53"/>
        <v>1.2048192771084338E-8</v>
      </c>
      <c r="U404">
        <f t="shared" si="54"/>
        <v>1</v>
      </c>
      <c r="V404" t="e">
        <f t="shared" si="55"/>
        <v>#DIV/0!</v>
      </c>
    </row>
    <row r="405" spans="1:22" x14ac:dyDescent="0.25">
      <c r="A405" t="s">
        <v>432</v>
      </c>
      <c r="B405" t="s">
        <v>428</v>
      </c>
      <c r="C405" t="s">
        <v>37</v>
      </c>
      <c r="D405" t="s">
        <v>20</v>
      </c>
      <c r="E405">
        <v>36</v>
      </c>
      <c r="F405">
        <v>4</v>
      </c>
      <c r="G405">
        <v>0</v>
      </c>
      <c r="I405">
        <v>1E-10</v>
      </c>
      <c r="J405">
        <v>1E-10</v>
      </c>
      <c r="K405">
        <v>1E-10</v>
      </c>
      <c r="L405">
        <v>1E-10</v>
      </c>
      <c r="N405">
        <f t="shared" si="48"/>
        <v>1.2048192771084338E-8</v>
      </c>
      <c r="O405">
        <f t="shared" si="49"/>
        <v>1.2048192771084338E-8</v>
      </c>
      <c r="P405">
        <f t="shared" si="50"/>
        <v>1.2048192771084338E-8</v>
      </c>
      <c r="Q405">
        <f t="shared" si="51"/>
        <v>1.2048192771084338E-8</v>
      </c>
      <c r="S405">
        <f t="shared" si="52"/>
        <v>1.2048192771084338E-8</v>
      </c>
      <c r="T405">
        <f t="shared" si="53"/>
        <v>1.2048192771084338E-8</v>
      </c>
      <c r="U405">
        <f t="shared" si="54"/>
        <v>1</v>
      </c>
      <c r="V405" t="e">
        <f t="shared" si="55"/>
        <v>#DIV/0!</v>
      </c>
    </row>
    <row r="406" spans="1:22" x14ac:dyDescent="0.25">
      <c r="A406" t="s">
        <v>433</v>
      </c>
      <c r="B406" t="s">
        <v>428</v>
      </c>
      <c r="C406" t="s">
        <v>37</v>
      </c>
      <c r="D406" t="s">
        <v>20</v>
      </c>
      <c r="E406">
        <v>38</v>
      </c>
      <c r="F406">
        <v>4</v>
      </c>
      <c r="G406">
        <v>0</v>
      </c>
      <c r="I406">
        <v>1E-10</v>
      </c>
      <c r="J406">
        <v>1E-10</v>
      </c>
      <c r="K406">
        <v>1E-10</v>
      </c>
      <c r="L406">
        <v>1E-10</v>
      </c>
      <c r="N406">
        <f t="shared" si="48"/>
        <v>1.2048192771084338E-8</v>
      </c>
      <c r="O406">
        <f t="shared" si="49"/>
        <v>1.2048192771084338E-8</v>
      </c>
      <c r="P406">
        <f t="shared" si="50"/>
        <v>1.2048192771084338E-8</v>
      </c>
      <c r="Q406">
        <f t="shared" si="51"/>
        <v>1.2048192771084338E-8</v>
      </c>
      <c r="S406">
        <f t="shared" si="52"/>
        <v>1.2048192771084338E-8</v>
      </c>
      <c r="T406">
        <f t="shared" si="53"/>
        <v>1.2048192771084338E-8</v>
      </c>
      <c r="U406">
        <f t="shared" si="54"/>
        <v>1</v>
      </c>
      <c r="V406" t="e">
        <f t="shared" si="55"/>
        <v>#DIV/0!</v>
      </c>
    </row>
    <row r="407" spans="1:22" x14ac:dyDescent="0.25">
      <c r="A407" t="s">
        <v>434</v>
      </c>
      <c r="B407" t="s">
        <v>428</v>
      </c>
      <c r="C407" t="s">
        <v>37</v>
      </c>
      <c r="D407" t="s">
        <v>20</v>
      </c>
      <c r="E407">
        <v>38</v>
      </c>
      <c r="F407">
        <v>5</v>
      </c>
      <c r="G407">
        <v>0</v>
      </c>
      <c r="I407">
        <v>1E-10</v>
      </c>
      <c r="J407">
        <v>1E-10</v>
      </c>
      <c r="K407">
        <v>1E-10</v>
      </c>
      <c r="L407">
        <v>1E-10</v>
      </c>
      <c r="N407">
        <f t="shared" si="48"/>
        <v>1.2048192771084338E-8</v>
      </c>
      <c r="O407">
        <f t="shared" si="49"/>
        <v>1.2048192771084338E-8</v>
      </c>
      <c r="P407">
        <f t="shared" si="50"/>
        <v>1.2048192771084338E-8</v>
      </c>
      <c r="Q407">
        <f t="shared" si="51"/>
        <v>1.2048192771084338E-8</v>
      </c>
      <c r="S407">
        <f t="shared" si="52"/>
        <v>1.2048192771084338E-8</v>
      </c>
      <c r="T407">
        <f t="shared" si="53"/>
        <v>1.2048192771084338E-8</v>
      </c>
      <c r="U407">
        <f t="shared" si="54"/>
        <v>1</v>
      </c>
      <c r="V407" t="e">
        <f t="shared" si="55"/>
        <v>#DIV/0!</v>
      </c>
    </row>
    <row r="408" spans="1:22" x14ac:dyDescent="0.25">
      <c r="A408" t="s">
        <v>435</v>
      </c>
      <c r="B408" t="s">
        <v>428</v>
      </c>
      <c r="C408" t="s">
        <v>37</v>
      </c>
      <c r="D408" t="s">
        <v>20</v>
      </c>
      <c r="E408">
        <v>38</v>
      </c>
      <c r="F408">
        <v>6</v>
      </c>
      <c r="G408">
        <v>0</v>
      </c>
      <c r="I408">
        <v>1E-10</v>
      </c>
      <c r="J408">
        <v>1E-10</v>
      </c>
      <c r="K408">
        <v>1E-10</v>
      </c>
      <c r="L408">
        <v>1E-10</v>
      </c>
      <c r="N408">
        <f t="shared" si="48"/>
        <v>1.2048192771084338E-8</v>
      </c>
      <c r="O408">
        <f t="shared" si="49"/>
        <v>1.2048192771084338E-8</v>
      </c>
      <c r="P408">
        <f t="shared" si="50"/>
        <v>1.2048192771084338E-8</v>
      </c>
      <c r="Q408">
        <f t="shared" si="51"/>
        <v>1.2048192771084338E-8</v>
      </c>
      <c r="S408">
        <f t="shared" si="52"/>
        <v>1.2048192771084338E-8</v>
      </c>
      <c r="T408">
        <f t="shared" si="53"/>
        <v>1.2048192771084338E-8</v>
      </c>
      <c r="U408">
        <f t="shared" si="54"/>
        <v>1</v>
      </c>
      <c r="V408" t="e">
        <f t="shared" si="55"/>
        <v>#DIV/0!</v>
      </c>
    </row>
    <row r="409" spans="1:22" x14ac:dyDescent="0.25">
      <c r="A409" t="s">
        <v>436</v>
      </c>
      <c r="B409" t="s">
        <v>428</v>
      </c>
      <c r="C409" t="s">
        <v>37</v>
      </c>
      <c r="D409" t="s">
        <v>20</v>
      </c>
      <c r="E409">
        <v>32</v>
      </c>
      <c r="F409">
        <v>2</v>
      </c>
      <c r="G409">
        <v>0</v>
      </c>
      <c r="I409">
        <v>1E-10</v>
      </c>
      <c r="J409">
        <v>1E-10</v>
      </c>
      <c r="K409">
        <v>1E-10</v>
      </c>
      <c r="L409">
        <v>1E-10</v>
      </c>
      <c r="N409">
        <f t="shared" si="48"/>
        <v>1.2048192771084338E-8</v>
      </c>
      <c r="O409">
        <f t="shared" si="49"/>
        <v>1.2048192771084338E-8</v>
      </c>
      <c r="P409">
        <f t="shared" si="50"/>
        <v>1.2048192771084338E-8</v>
      </c>
      <c r="Q409">
        <f t="shared" si="51"/>
        <v>1.2048192771084338E-8</v>
      </c>
      <c r="S409">
        <f t="shared" si="52"/>
        <v>1.2048192771084338E-8</v>
      </c>
      <c r="T409">
        <f t="shared" si="53"/>
        <v>1.2048192771084338E-8</v>
      </c>
      <c r="U409">
        <f t="shared" si="54"/>
        <v>1</v>
      </c>
      <c r="V409" t="e">
        <f t="shared" si="55"/>
        <v>#DIV/0!</v>
      </c>
    </row>
    <row r="410" spans="1:22" x14ac:dyDescent="0.25">
      <c r="A410" t="s">
        <v>437</v>
      </c>
      <c r="B410" t="s">
        <v>428</v>
      </c>
      <c r="C410" t="s">
        <v>37</v>
      </c>
      <c r="D410" t="s">
        <v>20</v>
      </c>
      <c r="E410">
        <v>34</v>
      </c>
      <c r="F410">
        <v>2</v>
      </c>
      <c r="G410">
        <v>0</v>
      </c>
      <c r="I410">
        <v>1E-10</v>
      </c>
      <c r="J410">
        <v>1E-10</v>
      </c>
      <c r="K410">
        <v>1E-10</v>
      </c>
      <c r="L410">
        <v>1E-10</v>
      </c>
      <c r="N410">
        <f t="shared" si="48"/>
        <v>1.2048192771084338E-8</v>
      </c>
      <c r="O410">
        <f t="shared" si="49"/>
        <v>1.2048192771084338E-8</v>
      </c>
      <c r="P410">
        <f t="shared" si="50"/>
        <v>1.2048192771084338E-8</v>
      </c>
      <c r="Q410">
        <f t="shared" si="51"/>
        <v>1.2048192771084338E-8</v>
      </c>
      <c r="S410">
        <f t="shared" si="52"/>
        <v>1.2048192771084338E-8</v>
      </c>
      <c r="T410">
        <f t="shared" si="53"/>
        <v>1.2048192771084338E-8</v>
      </c>
      <c r="U410">
        <f t="shared" si="54"/>
        <v>1</v>
      </c>
      <c r="V410" t="e">
        <f t="shared" si="55"/>
        <v>#DIV/0!</v>
      </c>
    </row>
    <row r="411" spans="1:22" x14ac:dyDescent="0.25">
      <c r="A411" t="s">
        <v>438</v>
      </c>
      <c r="B411" t="s">
        <v>428</v>
      </c>
      <c r="C411" t="s">
        <v>37</v>
      </c>
      <c r="D411" t="s">
        <v>20</v>
      </c>
      <c r="E411">
        <v>34</v>
      </c>
      <c r="F411">
        <v>3</v>
      </c>
      <c r="G411">
        <v>0</v>
      </c>
      <c r="I411">
        <v>1E-10</v>
      </c>
      <c r="J411">
        <v>1E-10</v>
      </c>
      <c r="K411">
        <v>1E-10</v>
      </c>
      <c r="L411">
        <v>1E-10</v>
      </c>
      <c r="N411">
        <f t="shared" si="48"/>
        <v>1.2048192771084338E-8</v>
      </c>
      <c r="O411">
        <f t="shared" si="49"/>
        <v>1.2048192771084338E-8</v>
      </c>
      <c r="P411">
        <f t="shared" si="50"/>
        <v>1.2048192771084338E-8</v>
      </c>
      <c r="Q411">
        <f t="shared" si="51"/>
        <v>1.2048192771084338E-8</v>
      </c>
      <c r="S411">
        <f t="shared" si="52"/>
        <v>1.2048192771084338E-8</v>
      </c>
      <c r="T411">
        <f t="shared" si="53"/>
        <v>1.2048192771084338E-8</v>
      </c>
      <c r="U411">
        <f t="shared" si="54"/>
        <v>1</v>
      </c>
      <c r="V411" t="e">
        <f t="shared" si="55"/>
        <v>#DIV/0!</v>
      </c>
    </row>
    <row r="412" spans="1:22" x14ac:dyDescent="0.25">
      <c r="A412" t="s">
        <v>439</v>
      </c>
      <c r="B412" t="s">
        <v>428</v>
      </c>
      <c r="C412" t="s">
        <v>37</v>
      </c>
      <c r="D412" t="s">
        <v>20</v>
      </c>
      <c r="E412">
        <v>36</v>
      </c>
      <c r="F412">
        <v>2</v>
      </c>
      <c r="G412">
        <v>0</v>
      </c>
      <c r="I412">
        <v>1E-10</v>
      </c>
      <c r="J412">
        <v>1E-10</v>
      </c>
      <c r="K412">
        <v>1E-10</v>
      </c>
      <c r="L412">
        <v>1E-10</v>
      </c>
      <c r="N412">
        <f t="shared" si="48"/>
        <v>1.2048192771084338E-8</v>
      </c>
      <c r="O412">
        <f t="shared" si="49"/>
        <v>1.2048192771084338E-8</v>
      </c>
      <c r="P412">
        <f t="shared" si="50"/>
        <v>1.2048192771084338E-8</v>
      </c>
      <c r="Q412">
        <f t="shared" si="51"/>
        <v>1.2048192771084338E-8</v>
      </c>
      <c r="S412">
        <f t="shared" si="52"/>
        <v>1.2048192771084338E-8</v>
      </c>
      <c r="T412">
        <f t="shared" si="53"/>
        <v>1.2048192771084338E-8</v>
      </c>
      <c r="U412">
        <f t="shared" si="54"/>
        <v>1</v>
      </c>
      <c r="V412" t="e">
        <f t="shared" si="55"/>
        <v>#DIV/0!</v>
      </c>
    </row>
    <row r="413" spans="1:22" x14ac:dyDescent="0.25">
      <c r="A413" t="s">
        <v>440</v>
      </c>
      <c r="B413" t="s">
        <v>428</v>
      </c>
      <c r="C413" t="s">
        <v>37</v>
      </c>
      <c r="D413" t="s">
        <v>20</v>
      </c>
      <c r="E413">
        <v>36</v>
      </c>
      <c r="F413">
        <v>3</v>
      </c>
      <c r="G413">
        <v>0</v>
      </c>
      <c r="I413">
        <v>1E-10</v>
      </c>
      <c r="J413">
        <v>1E-10</v>
      </c>
      <c r="K413">
        <v>1E-10</v>
      </c>
      <c r="L413">
        <v>1E-10</v>
      </c>
      <c r="N413">
        <f t="shared" si="48"/>
        <v>1.2048192771084338E-8</v>
      </c>
      <c r="O413">
        <f t="shared" si="49"/>
        <v>1.2048192771084338E-8</v>
      </c>
      <c r="P413">
        <f t="shared" si="50"/>
        <v>1.2048192771084338E-8</v>
      </c>
      <c r="Q413">
        <f t="shared" si="51"/>
        <v>1.2048192771084338E-8</v>
      </c>
      <c r="S413">
        <f t="shared" si="52"/>
        <v>1.2048192771084338E-8</v>
      </c>
      <c r="T413">
        <f t="shared" si="53"/>
        <v>1.2048192771084338E-8</v>
      </c>
      <c r="U413">
        <f t="shared" si="54"/>
        <v>1</v>
      </c>
      <c r="V413" t="e">
        <f t="shared" si="55"/>
        <v>#DIV/0!</v>
      </c>
    </row>
    <row r="414" spans="1:22" x14ac:dyDescent="0.25">
      <c r="A414" t="s">
        <v>441</v>
      </c>
      <c r="B414" t="s">
        <v>428</v>
      </c>
      <c r="C414" t="s">
        <v>37</v>
      </c>
      <c r="D414" t="s">
        <v>20</v>
      </c>
      <c r="E414">
        <v>36</v>
      </c>
      <c r="F414">
        <v>4</v>
      </c>
      <c r="G414">
        <v>0</v>
      </c>
      <c r="I414">
        <v>1E-10</v>
      </c>
      <c r="J414">
        <v>1E-10</v>
      </c>
      <c r="K414">
        <v>1E-10</v>
      </c>
      <c r="L414">
        <v>1E-10</v>
      </c>
      <c r="N414">
        <f t="shared" si="48"/>
        <v>1.2048192771084338E-8</v>
      </c>
      <c r="O414">
        <f t="shared" si="49"/>
        <v>1.2048192771084338E-8</v>
      </c>
      <c r="P414">
        <f t="shared" si="50"/>
        <v>1.2048192771084338E-8</v>
      </c>
      <c r="Q414">
        <f t="shared" si="51"/>
        <v>1.2048192771084338E-8</v>
      </c>
      <c r="S414">
        <f t="shared" si="52"/>
        <v>1.2048192771084338E-8</v>
      </c>
      <c r="T414">
        <f t="shared" si="53"/>
        <v>1.2048192771084338E-8</v>
      </c>
      <c r="U414">
        <f t="shared" si="54"/>
        <v>1</v>
      </c>
      <c r="V414" t="e">
        <f t="shared" si="55"/>
        <v>#DIV/0!</v>
      </c>
    </row>
    <row r="415" spans="1:22" x14ac:dyDescent="0.25">
      <c r="A415" t="s">
        <v>442</v>
      </c>
      <c r="B415" t="s">
        <v>428</v>
      </c>
      <c r="C415" t="s">
        <v>37</v>
      </c>
      <c r="D415" t="s">
        <v>20</v>
      </c>
      <c r="E415">
        <v>36</v>
      </c>
      <c r="F415">
        <v>5</v>
      </c>
      <c r="G415">
        <v>0</v>
      </c>
      <c r="I415">
        <v>1E-10</v>
      </c>
      <c r="J415">
        <v>1E-10</v>
      </c>
      <c r="K415">
        <v>1E-10</v>
      </c>
      <c r="L415">
        <v>1E-10</v>
      </c>
      <c r="N415">
        <f t="shared" si="48"/>
        <v>1.2048192771084338E-8</v>
      </c>
      <c r="O415">
        <f t="shared" si="49"/>
        <v>1.2048192771084338E-8</v>
      </c>
      <c r="P415">
        <f t="shared" si="50"/>
        <v>1.2048192771084338E-8</v>
      </c>
      <c r="Q415">
        <f t="shared" si="51"/>
        <v>1.2048192771084338E-8</v>
      </c>
      <c r="S415">
        <f t="shared" si="52"/>
        <v>1.2048192771084338E-8</v>
      </c>
      <c r="T415">
        <f t="shared" si="53"/>
        <v>1.2048192771084338E-8</v>
      </c>
      <c r="U415">
        <f t="shared" si="54"/>
        <v>1</v>
      </c>
      <c r="V415" t="e">
        <f t="shared" si="55"/>
        <v>#DIV/0!</v>
      </c>
    </row>
    <row r="416" spans="1:22" x14ac:dyDescent="0.25">
      <c r="A416" t="s">
        <v>443</v>
      </c>
      <c r="B416" t="s">
        <v>428</v>
      </c>
      <c r="C416" t="s">
        <v>37</v>
      </c>
      <c r="D416" t="s">
        <v>20</v>
      </c>
      <c r="E416">
        <v>38</v>
      </c>
      <c r="F416">
        <v>4</v>
      </c>
      <c r="G416">
        <v>0</v>
      </c>
      <c r="I416">
        <v>1E-10</v>
      </c>
      <c r="J416">
        <v>1E-10</v>
      </c>
      <c r="K416">
        <v>1E-10</v>
      </c>
      <c r="L416">
        <v>1E-10</v>
      </c>
      <c r="N416">
        <f t="shared" si="48"/>
        <v>1.2048192771084338E-8</v>
      </c>
      <c r="O416">
        <f t="shared" si="49"/>
        <v>1.2048192771084338E-8</v>
      </c>
      <c r="P416">
        <f t="shared" si="50"/>
        <v>1.2048192771084338E-8</v>
      </c>
      <c r="Q416">
        <f t="shared" si="51"/>
        <v>1.2048192771084338E-8</v>
      </c>
      <c r="S416">
        <f t="shared" si="52"/>
        <v>1.2048192771084338E-8</v>
      </c>
      <c r="T416">
        <f t="shared" si="53"/>
        <v>1.2048192771084338E-8</v>
      </c>
      <c r="U416">
        <f t="shared" si="54"/>
        <v>1</v>
      </c>
      <c r="V416" t="e">
        <f t="shared" si="55"/>
        <v>#DIV/0!</v>
      </c>
    </row>
    <row r="417" spans="1:24" x14ac:dyDescent="0.25">
      <c r="A417" t="s">
        <v>444</v>
      </c>
      <c r="B417" t="s">
        <v>428</v>
      </c>
      <c r="C417" t="s">
        <v>37</v>
      </c>
      <c r="D417" t="s">
        <v>20</v>
      </c>
      <c r="E417">
        <v>38</v>
      </c>
      <c r="F417">
        <v>5</v>
      </c>
      <c r="G417">
        <v>0</v>
      </c>
      <c r="I417">
        <v>1E-10</v>
      </c>
      <c r="J417">
        <v>1E-10</v>
      </c>
      <c r="K417">
        <v>1E-10</v>
      </c>
      <c r="L417">
        <v>1E-10</v>
      </c>
      <c r="N417">
        <f t="shared" si="48"/>
        <v>1.2048192771084338E-8</v>
      </c>
      <c r="O417">
        <f t="shared" si="49"/>
        <v>1.2048192771084338E-8</v>
      </c>
      <c r="P417">
        <f t="shared" si="50"/>
        <v>1.2048192771084338E-8</v>
      </c>
      <c r="Q417">
        <f t="shared" si="51"/>
        <v>1.2048192771084338E-8</v>
      </c>
      <c r="S417">
        <f t="shared" si="52"/>
        <v>1.2048192771084338E-8</v>
      </c>
      <c r="T417">
        <f t="shared" si="53"/>
        <v>1.2048192771084338E-8</v>
      </c>
      <c r="U417">
        <f t="shared" si="54"/>
        <v>1</v>
      </c>
      <c r="V417" t="e">
        <f t="shared" si="55"/>
        <v>#DIV/0!</v>
      </c>
    </row>
    <row r="418" spans="1:24" x14ac:dyDescent="0.25">
      <c r="A418" t="s">
        <v>445</v>
      </c>
      <c r="B418" t="s">
        <v>428</v>
      </c>
      <c r="C418" t="s">
        <v>37</v>
      </c>
      <c r="D418" t="s">
        <v>20</v>
      </c>
      <c r="E418">
        <v>38</v>
      </c>
      <c r="F418">
        <v>6</v>
      </c>
      <c r="G418">
        <v>0</v>
      </c>
      <c r="I418">
        <v>1E-10</v>
      </c>
      <c r="J418">
        <v>1E-10</v>
      </c>
      <c r="K418">
        <v>1E-10</v>
      </c>
      <c r="L418">
        <v>1E-10</v>
      </c>
      <c r="N418">
        <f t="shared" si="48"/>
        <v>1.2048192771084338E-8</v>
      </c>
      <c r="O418">
        <f t="shared" si="49"/>
        <v>1.2048192771084338E-8</v>
      </c>
      <c r="P418">
        <f t="shared" si="50"/>
        <v>1.2048192771084338E-8</v>
      </c>
      <c r="Q418">
        <f t="shared" si="51"/>
        <v>1.2048192771084338E-8</v>
      </c>
      <c r="S418">
        <f t="shared" si="52"/>
        <v>1.2048192771084338E-8</v>
      </c>
      <c r="T418">
        <f t="shared" si="53"/>
        <v>1.2048192771084338E-8</v>
      </c>
      <c r="U418">
        <f t="shared" si="54"/>
        <v>1</v>
      </c>
      <c r="V418" t="e">
        <f t="shared" si="55"/>
        <v>#DIV/0!</v>
      </c>
    </row>
    <row r="419" spans="1:24" x14ac:dyDescent="0.25">
      <c r="A419" t="s">
        <v>446</v>
      </c>
      <c r="B419" t="s">
        <v>428</v>
      </c>
      <c r="C419" t="s">
        <v>37</v>
      </c>
      <c r="D419" t="s">
        <v>20</v>
      </c>
      <c r="E419">
        <v>38</v>
      </c>
      <c r="F419">
        <v>7</v>
      </c>
      <c r="G419">
        <v>0</v>
      </c>
      <c r="I419">
        <v>1E-10</v>
      </c>
      <c r="J419">
        <v>1E-10</v>
      </c>
      <c r="K419">
        <v>1E-10</v>
      </c>
      <c r="L419">
        <v>1E-10</v>
      </c>
      <c r="N419">
        <f t="shared" si="48"/>
        <v>1.2048192771084338E-8</v>
      </c>
      <c r="O419">
        <f t="shared" si="49"/>
        <v>1.2048192771084338E-8</v>
      </c>
      <c r="P419">
        <f t="shared" si="50"/>
        <v>1.2048192771084338E-8</v>
      </c>
      <c r="Q419">
        <f t="shared" si="51"/>
        <v>1.2048192771084338E-8</v>
      </c>
      <c r="S419">
        <f t="shared" si="52"/>
        <v>1.2048192771084338E-8</v>
      </c>
      <c r="T419">
        <f t="shared" si="53"/>
        <v>1.2048192771084338E-8</v>
      </c>
      <c r="U419">
        <f t="shared" si="54"/>
        <v>1</v>
      </c>
      <c r="V419" t="e">
        <f t="shared" si="55"/>
        <v>#DIV/0!</v>
      </c>
    </row>
    <row r="420" spans="1:24" x14ac:dyDescent="0.25">
      <c r="A420" t="s">
        <v>447</v>
      </c>
      <c r="B420" t="s">
        <v>428</v>
      </c>
      <c r="C420" t="s">
        <v>37</v>
      </c>
      <c r="D420" t="s">
        <v>20</v>
      </c>
      <c r="E420">
        <v>40</v>
      </c>
      <c r="F420">
        <v>5</v>
      </c>
      <c r="G420">
        <v>0</v>
      </c>
      <c r="I420">
        <v>1E-10</v>
      </c>
      <c r="J420">
        <v>1E-10</v>
      </c>
      <c r="K420">
        <v>1E-10</v>
      </c>
      <c r="L420">
        <v>1E-10</v>
      </c>
      <c r="N420">
        <f t="shared" si="48"/>
        <v>1.2048192771084338E-8</v>
      </c>
      <c r="O420">
        <f t="shared" si="49"/>
        <v>1.2048192771084338E-8</v>
      </c>
      <c r="P420">
        <f t="shared" si="50"/>
        <v>1.2048192771084338E-8</v>
      </c>
      <c r="Q420">
        <f t="shared" si="51"/>
        <v>1.2048192771084338E-8</v>
      </c>
      <c r="S420">
        <f t="shared" si="52"/>
        <v>1.2048192771084338E-8</v>
      </c>
      <c r="T420">
        <f t="shared" si="53"/>
        <v>1.2048192771084338E-8</v>
      </c>
      <c r="U420">
        <f t="shared" si="54"/>
        <v>1</v>
      </c>
      <c r="V420" t="e">
        <f t="shared" si="55"/>
        <v>#DIV/0!</v>
      </c>
    </row>
    <row r="421" spans="1:24" x14ac:dyDescent="0.25">
      <c r="A421" t="s">
        <v>448</v>
      </c>
      <c r="B421" t="s">
        <v>428</v>
      </c>
      <c r="C421" t="s">
        <v>37</v>
      </c>
      <c r="D421" t="s">
        <v>20</v>
      </c>
      <c r="E421">
        <v>34</v>
      </c>
      <c r="F421">
        <v>2</v>
      </c>
      <c r="G421">
        <v>0</v>
      </c>
      <c r="I421">
        <v>1E-10</v>
      </c>
      <c r="J421">
        <v>1E-10</v>
      </c>
      <c r="K421">
        <v>1E-10</v>
      </c>
      <c r="L421">
        <v>1E-10</v>
      </c>
      <c r="N421">
        <f t="shared" si="48"/>
        <v>1.2048192771084338E-8</v>
      </c>
      <c r="O421">
        <f t="shared" si="49"/>
        <v>1.2048192771084338E-8</v>
      </c>
      <c r="P421">
        <f t="shared" si="50"/>
        <v>1.2048192771084338E-8</v>
      </c>
      <c r="Q421">
        <f t="shared" si="51"/>
        <v>1.2048192771084338E-8</v>
      </c>
      <c r="S421">
        <f t="shared" si="52"/>
        <v>1.2048192771084338E-8</v>
      </c>
      <c r="T421">
        <f t="shared" si="53"/>
        <v>1.2048192771084338E-8</v>
      </c>
      <c r="U421">
        <f t="shared" si="54"/>
        <v>1</v>
      </c>
      <c r="V421" t="e">
        <f t="shared" si="55"/>
        <v>#DIV/0!</v>
      </c>
    </row>
    <row r="422" spans="1:24" x14ac:dyDescent="0.25">
      <c r="A422" t="s">
        <v>449</v>
      </c>
      <c r="B422" t="s">
        <v>428</v>
      </c>
      <c r="C422" t="s">
        <v>37</v>
      </c>
      <c r="D422" t="s">
        <v>20</v>
      </c>
      <c r="E422">
        <v>34</v>
      </c>
      <c r="F422">
        <v>3</v>
      </c>
      <c r="G422">
        <v>0</v>
      </c>
      <c r="I422">
        <v>1E-10</v>
      </c>
      <c r="J422">
        <v>1E-10</v>
      </c>
      <c r="K422">
        <v>1E-10</v>
      </c>
      <c r="L422">
        <v>1E-10</v>
      </c>
      <c r="N422">
        <f t="shared" si="48"/>
        <v>1.2048192771084338E-8</v>
      </c>
      <c r="O422">
        <f t="shared" si="49"/>
        <v>1.2048192771084338E-8</v>
      </c>
      <c r="P422">
        <f t="shared" si="50"/>
        <v>1.2048192771084338E-8</v>
      </c>
      <c r="Q422">
        <f t="shared" si="51"/>
        <v>1.2048192771084338E-8</v>
      </c>
      <c r="S422">
        <f t="shared" si="52"/>
        <v>1.2048192771084338E-8</v>
      </c>
      <c r="T422">
        <f t="shared" si="53"/>
        <v>1.2048192771084338E-8</v>
      </c>
      <c r="U422">
        <f t="shared" si="54"/>
        <v>1</v>
      </c>
      <c r="V422" t="e">
        <f t="shared" si="55"/>
        <v>#DIV/0!</v>
      </c>
    </row>
    <row r="423" spans="1:24" x14ac:dyDescent="0.25">
      <c r="A423" t="s">
        <v>450</v>
      </c>
      <c r="B423" t="s">
        <v>428</v>
      </c>
      <c r="C423" t="s">
        <v>37</v>
      </c>
      <c r="D423" t="s">
        <v>20</v>
      </c>
      <c r="E423">
        <v>36</v>
      </c>
      <c r="F423">
        <v>4</v>
      </c>
      <c r="G423">
        <v>0</v>
      </c>
      <c r="I423">
        <v>1E-10</v>
      </c>
      <c r="J423">
        <v>1E-10</v>
      </c>
      <c r="K423">
        <v>1E-10</v>
      </c>
      <c r="L423">
        <v>1E-10</v>
      </c>
      <c r="N423">
        <f t="shared" si="48"/>
        <v>1.2048192771084338E-8</v>
      </c>
      <c r="O423">
        <f t="shared" si="49"/>
        <v>1.2048192771084338E-8</v>
      </c>
      <c r="P423">
        <f t="shared" si="50"/>
        <v>1.2048192771084338E-8</v>
      </c>
      <c r="Q423">
        <f t="shared" si="51"/>
        <v>1.2048192771084338E-8</v>
      </c>
      <c r="S423">
        <f t="shared" si="52"/>
        <v>1.2048192771084338E-8</v>
      </c>
      <c r="T423">
        <f t="shared" si="53"/>
        <v>1.2048192771084338E-8</v>
      </c>
      <c r="U423">
        <f t="shared" si="54"/>
        <v>1</v>
      </c>
      <c r="V423" t="e">
        <f t="shared" si="55"/>
        <v>#DIV/0!</v>
      </c>
    </row>
    <row r="424" spans="1:24" x14ac:dyDescent="0.25">
      <c r="A424" t="s">
        <v>451</v>
      </c>
      <c r="B424" t="s">
        <v>428</v>
      </c>
      <c r="C424" t="s">
        <v>37</v>
      </c>
      <c r="D424" t="s">
        <v>20</v>
      </c>
      <c r="E424">
        <v>39</v>
      </c>
      <c r="F424">
        <v>7</v>
      </c>
      <c r="G424">
        <v>0</v>
      </c>
      <c r="I424">
        <v>1E-10</v>
      </c>
      <c r="J424">
        <v>1E-10</v>
      </c>
      <c r="K424">
        <v>1E-10</v>
      </c>
      <c r="L424">
        <v>1E-10</v>
      </c>
      <c r="N424">
        <f t="shared" si="48"/>
        <v>1.2048192771084338E-8</v>
      </c>
      <c r="O424">
        <f t="shared" si="49"/>
        <v>1.2048192771084338E-8</v>
      </c>
      <c r="P424">
        <f t="shared" si="50"/>
        <v>1.2048192771084338E-8</v>
      </c>
      <c r="Q424">
        <f t="shared" si="51"/>
        <v>1.2048192771084338E-8</v>
      </c>
      <c r="S424">
        <f t="shared" si="52"/>
        <v>1.2048192771084338E-8</v>
      </c>
      <c r="T424">
        <f t="shared" si="53"/>
        <v>1.2048192771084338E-8</v>
      </c>
      <c r="U424">
        <f t="shared" si="54"/>
        <v>1</v>
      </c>
      <c r="V424" t="e">
        <f t="shared" si="55"/>
        <v>#DIV/0!</v>
      </c>
    </row>
    <row r="425" spans="1:24" x14ac:dyDescent="0.25">
      <c r="A425" t="s">
        <v>452</v>
      </c>
      <c r="B425" t="s">
        <v>428</v>
      </c>
      <c r="C425" t="s">
        <v>37</v>
      </c>
      <c r="D425" t="s">
        <v>20</v>
      </c>
      <c r="E425">
        <v>34</v>
      </c>
      <c r="F425">
        <v>3</v>
      </c>
      <c r="G425">
        <v>0</v>
      </c>
      <c r="I425">
        <v>1E-10</v>
      </c>
      <c r="J425">
        <v>0.53731602430343595</v>
      </c>
      <c r="K425">
        <v>1E-10</v>
      </c>
      <c r="L425">
        <v>1E-10</v>
      </c>
      <c r="N425">
        <f t="shared" si="48"/>
        <v>1.2048192771084338E-8</v>
      </c>
      <c r="O425">
        <f t="shared" si="49"/>
        <v>64.736870398004328</v>
      </c>
      <c r="P425">
        <f t="shared" si="50"/>
        <v>1.2048192771084338E-8</v>
      </c>
      <c r="Q425">
        <f t="shared" si="51"/>
        <v>1.2048192771084338E-8</v>
      </c>
      <c r="S425">
        <f t="shared" si="52"/>
        <v>32.368435205026259</v>
      </c>
      <c r="T425">
        <f t="shared" si="53"/>
        <v>1.2048192771084338E-8</v>
      </c>
      <c r="U425">
        <f t="shared" si="54"/>
        <v>3.7222042693041467E-10</v>
      </c>
      <c r="V425">
        <f t="shared" si="55"/>
        <v>0.42264973081037416</v>
      </c>
      <c r="X425" s="25"/>
    </row>
    <row r="426" spans="1:24" x14ac:dyDescent="0.25">
      <c r="A426" t="s">
        <v>453</v>
      </c>
      <c r="B426" t="s">
        <v>428</v>
      </c>
      <c r="C426" t="s">
        <v>37</v>
      </c>
      <c r="D426" t="s">
        <v>20</v>
      </c>
      <c r="E426">
        <v>34</v>
      </c>
      <c r="F426">
        <v>1</v>
      </c>
      <c r="G426">
        <v>0</v>
      </c>
      <c r="I426">
        <v>1E-10</v>
      </c>
      <c r="J426">
        <v>1E-10</v>
      </c>
      <c r="K426">
        <v>1E-10</v>
      </c>
      <c r="L426">
        <v>1E-10</v>
      </c>
      <c r="N426">
        <f t="shared" si="48"/>
        <v>1.2048192771084338E-8</v>
      </c>
      <c r="O426">
        <f t="shared" si="49"/>
        <v>1.2048192771084338E-8</v>
      </c>
      <c r="P426">
        <f t="shared" si="50"/>
        <v>1.2048192771084338E-8</v>
      </c>
      <c r="Q426">
        <f t="shared" si="51"/>
        <v>1.2048192771084338E-8</v>
      </c>
      <c r="S426">
        <f t="shared" si="52"/>
        <v>1.2048192771084338E-8</v>
      </c>
      <c r="T426">
        <f t="shared" si="53"/>
        <v>1.2048192771084338E-8</v>
      </c>
      <c r="U426">
        <f t="shared" si="54"/>
        <v>1</v>
      </c>
      <c r="V426" t="e">
        <f t="shared" si="55"/>
        <v>#DIV/0!</v>
      </c>
    </row>
    <row r="427" spans="1:24" x14ac:dyDescent="0.25">
      <c r="A427" t="s">
        <v>454</v>
      </c>
      <c r="B427" t="s">
        <v>428</v>
      </c>
      <c r="C427" t="s">
        <v>37</v>
      </c>
      <c r="D427" t="s">
        <v>20</v>
      </c>
      <c r="E427">
        <v>36</v>
      </c>
      <c r="F427">
        <v>2</v>
      </c>
      <c r="G427">
        <v>0</v>
      </c>
      <c r="I427">
        <v>1E-10</v>
      </c>
      <c r="J427">
        <v>1E-10</v>
      </c>
      <c r="K427">
        <v>1E-10</v>
      </c>
      <c r="L427">
        <v>1E-10</v>
      </c>
      <c r="N427">
        <f t="shared" si="48"/>
        <v>1.2048192771084338E-8</v>
      </c>
      <c r="O427">
        <f t="shared" si="49"/>
        <v>1.2048192771084338E-8</v>
      </c>
      <c r="P427">
        <f t="shared" si="50"/>
        <v>1.2048192771084338E-8</v>
      </c>
      <c r="Q427">
        <f t="shared" si="51"/>
        <v>1.2048192771084338E-8</v>
      </c>
      <c r="S427">
        <f t="shared" si="52"/>
        <v>1.2048192771084338E-8</v>
      </c>
      <c r="T427">
        <f t="shared" si="53"/>
        <v>1.2048192771084338E-8</v>
      </c>
      <c r="U427">
        <f t="shared" si="54"/>
        <v>1</v>
      </c>
      <c r="V427" t="e">
        <f t="shared" si="55"/>
        <v>#DIV/0!</v>
      </c>
    </row>
    <row r="428" spans="1:24" x14ac:dyDescent="0.25">
      <c r="A428" t="s">
        <v>455</v>
      </c>
      <c r="B428" t="s">
        <v>428</v>
      </c>
      <c r="C428" t="s">
        <v>37</v>
      </c>
      <c r="D428" t="s">
        <v>20</v>
      </c>
      <c r="E428">
        <v>38</v>
      </c>
      <c r="F428">
        <v>4</v>
      </c>
      <c r="G428">
        <v>0</v>
      </c>
      <c r="I428">
        <v>1E-10</v>
      </c>
      <c r="J428">
        <v>1E-10</v>
      </c>
      <c r="K428">
        <v>1E-10</v>
      </c>
      <c r="L428">
        <v>1E-10</v>
      </c>
      <c r="N428">
        <f t="shared" si="48"/>
        <v>1.2048192771084338E-8</v>
      </c>
      <c r="O428">
        <f t="shared" si="49"/>
        <v>1.2048192771084338E-8</v>
      </c>
      <c r="P428">
        <f t="shared" si="50"/>
        <v>1.2048192771084338E-8</v>
      </c>
      <c r="Q428">
        <f t="shared" si="51"/>
        <v>1.2048192771084338E-8</v>
      </c>
      <c r="S428">
        <f t="shared" si="52"/>
        <v>1.2048192771084338E-8</v>
      </c>
      <c r="T428">
        <f t="shared" si="53"/>
        <v>1.2048192771084338E-8</v>
      </c>
      <c r="U428">
        <f t="shared" si="54"/>
        <v>1</v>
      </c>
      <c r="V428" t="e">
        <f t="shared" si="55"/>
        <v>#DIV/0!</v>
      </c>
    </row>
    <row r="429" spans="1:24" x14ac:dyDescent="0.25">
      <c r="A429" t="s">
        <v>456</v>
      </c>
      <c r="B429" t="s">
        <v>428</v>
      </c>
      <c r="C429" t="s">
        <v>37</v>
      </c>
      <c r="D429" t="s">
        <v>20</v>
      </c>
      <c r="E429">
        <v>40</v>
      </c>
      <c r="F429">
        <v>4</v>
      </c>
      <c r="G429">
        <v>0</v>
      </c>
      <c r="I429">
        <v>1E-10</v>
      </c>
      <c r="J429">
        <v>1E-10</v>
      </c>
      <c r="K429">
        <v>1E-10</v>
      </c>
      <c r="L429">
        <v>1E-10</v>
      </c>
      <c r="N429">
        <f t="shared" si="48"/>
        <v>1.2048192771084338E-8</v>
      </c>
      <c r="O429">
        <f t="shared" si="49"/>
        <v>1.2048192771084338E-8</v>
      </c>
      <c r="P429">
        <f t="shared" si="50"/>
        <v>1.2048192771084338E-8</v>
      </c>
      <c r="Q429">
        <f t="shared" si="51"/>
        <v>1.2048192771084338E-8</v>
      </c>
      <c r="S429">
        <f t="shared" si="52"/>
        <v>1.2048192771084338E-8</v>
      </c>
      <c r="T429">
        <f t="shared" si="53"/>
        <v>1.2048192771084338E-8</v>
      </c>
      <c r="U429">
        <f t="shared" si="54"/>
        <v>1</v>
      </c>
      <c r="V429" t="e">
        <f t="shared" si="55"/>
        <v>#DIV/0!</v>
      </c>
    </row>
    <row r="430" spans="1:24" x14ac:dyDescent="0.25">
      <c r="A430" t="s">
        <v>457</v>
      </c>
      <c r="B430" t="s">
        <v>428</v>
      </c>
      <c r="C430" t="s">
        <v>37</v>
      </c>
      <c r="D430" t="s">
        <v>20</v>
      </c>
      <c r="E430">
        <v>40</v>
      </c>
      <c r="F430">
        <v>5</v>
      </c>
      <c r="G430">
        <v>0</v>
      </c>
      <c r="I430">
        <v>1E-10</v>
      </c>
      <c r="J430">
        <v>1E-10</v>
      </c>
      <c r="K430">
        <v>1E-10</v>
      </c>
      <c r="L430">
        <v>1E-10</v>
      </c>
      <c r="N430">
        <f t="shared" si="48"/>
        <v>1.2048192771084338E-8</v>
      </c>
      <c r="O430">
        <f t="shared" si="49"/>
        <v>1.2048192771084338E-8</v>
      </c>
      <c r="P430">
        <f t="shared" si="50"/>
        <v>1.2048192771084338E-8</v>
      </c>
      <c r="Q430">
        <f t="shared" si="51"/>
        <v>1.2048192771084338E-8</v>
      </c>
      <c r="S430">
        <f t="shared" si="52"/>
        <v>1.2048192771084338E-8</v>
      </c>
      <c r="T430">
        <f t="shared" si="53"/>
        <v>1.2048192771084338E-8</v>
      </c>
      <c r="U430">
        <f t="shared" si="54"/>
        <v>1</v>
      </c>
      <c r="V430" t="e">
        <f t="shared" si="55"/>
        <v>#DIV/0!</v>
      </c>
    </row>
    <row r="431" spans="1:24" x14ac:dyDescent="0.25">
      <c r="A431" t="s">
        <v>458</v>
      </c>
      <c r="B431" t="s">
        <v>428</v>
      </c>
      <c r="C431" t="s">
        <v>37</v>
      </c>
      <c r="D431" t="s">
        <v>20</v>
      </c>
      <c r="E431">
        <v>40</v>
      </c>
      <c r="F431">
        <v>6</v>
      </c>
      <c r="G431">
        <v>0</v>
      </c>
      <c r="I431">
        <v>1E-10</v>
      </c>
      <c r="J431">
        <v>1E-10</v>
      </c>
      <c r="K431">
        <v>1E-10</v>
      </c>
      <c r="L431">
        <v>1E-10</v>
      </c>
      <c r="N431">
        <f t="shared" si="48"/>
        <v>1.2048192771084338E-8</v>
      </c>
      <c r="O431">
        <f t="shared" si="49"/>
        <v>1.2048192771084338E-8</v>
      </c>
      <c r="P431">
        <f t="shared" si="50"/>
        <v>1.2048192771084338E-8</v>
      </c>
      <c r="Q431">
        <f t="shared" si="51"/>
        <v>1.2048192771084338E-8</v>
      </c>
      <c r="S431">
        <f t="shared" si="52"/>
        <v>1.2048192771084338E-8</v>
      </c>
      <c r="T431">
        <f t="shared" si="53"/>
        <v>1.2048192771084338E-8</v>
      </c>
      <c r="U431">
        <f t="shared" si="54"/>
        <v>1</v>
      </c>
      <c r="V431" t="e">
        <f t="shared" si="55"/>
        <v>#DIV/0!</v>
      </c>
    </row>
    <row r="432" spans="1:24" x14ac:dyDescent="0.25">
      <c r="A432" t="s">
        <v>459</v>
      </c>
      <c r="B432" t="s">
        <v>428</v>
      </c>
      <c r="C432" t="s">
        <v>37</v>
      </c>
      <c r="D432" t="s">
        <v>20</v>
      </c>
      <c r="E432">
        <v>30</v>
      </c>
      <c r="F432">
        <v>2</v>
      </c>
      <c r="G432">
        <v>0</v>
      </c>
      <c r="I432">
        <v>1E-10</v>
      </c>
      <c r="J432">
        <v>0.97721099853515603</v>
      </c>
      <c r="K432">
        <v>1E-10</v>
      </c>
      <c r="L432">
        <v>1E-10</v>
      </c>
      <c r="N432">
        <f t="shared" si="48"/>
        <v>1.2048192771084338E-8</v>
      </c>
      <c r="O432">
        <f t="shared" si="49"/>
        <v>117.73626488375373</v>
      </c>
      <c r="P432">
        <f t="shared" si="50"/>
        <v>1.2048192771084338E-8</v>
      </c>
      <c r="Q432">
        <f t="shared" si="51"/>
        <v>1.2048192771084338E-8</v>
      </c>
      <c r="S432">
        <f t="shared" si="52"/>
        <v>58.868132447900962</v>
      </c>
      <c r="T432">
        <f t="shared" si="53"/>
        <v>1.2048192771084338E-8</v>
      </c>
      <c r="U432">
        <f t="shared" si="54"/>
        <v>2.0466409023162305E-10</v>
      </c>
      <c r="V432">
        <f t="shared" si="55"/>
        <v>0.42264973081037416</v>
      </c>
      <c r="X432" s="25"/>
    </row>
    <row r="433" spans="1:22" x14ac:dyDescent="0.25">
      <c r="A433" t="s">
        <v>460</v>
      </c>
      <c r="B433" t="s">
        <v>428</v>
      </c>
      <c r="C433" t="s">
        <v>37</v>
      </c>
      <c r="D433" t="s">
        <v>20</v>
      </c>
      <c r="E433">
        <v>32</v>
      </c>
      <c r="F433">
        <v>1</v>
      </c>
      <c r="G433">
        <v>0</v>
      </c>
      <c r="I433">
        <v>1E-10</v>
      </c>
      <c r="J433">
        <v>1E-10</v>
      </c>
      <c r="K433">
        <v>1E-10</v>
      </c>
      <c r="L433">
        <v>1E-10</v>
      </c>
      <c r="N433">
        <f t="shared" si="48"/>
        <v>1.2048192771084338E-8</v>
      </c>
      <c r="O433">
        <f t="shared" si="49"/>
        <v>1.2048192771084338E-8</v>
      </c>
      <c r="P433">
        <f t="shared" si="50"/>
        <v>1.2048192771084338E-8</v>
      </c>
      <c r="Q433">
        <f t="shared" si="51"/>
        <v>1.2048192771084338E-8</v>
      </c>
      <c r="S433">
        <f t="shared" si="52"/>
        <v>1.2048192771084338E-8</v>
      </c>
      <c r="T433">
        <f t="shared" si="53"/>
        <v>1.2048192771084338E-8</v>
      </c>
      <c r="U433">
        <f t="shared" si="54"/>
        <v>1</v>
      </c>
      <c r="V433" t="e">
        <f t="shared" si="55"/>
        <v>#DIV/0!</v>
      </c>
    </row>
    <row r="434" spans="1:22" x14ac:dyDescent="0.25">
      <c r="A434" t="s">
        <v>461</v>
      </c>
      <c r="B434" t="s">
        <v>428</v>
      </c>
      <c r="C434" t="s">
        <v>37</v>
      </c>
      <c r="D434" t="s">
        <v>20</v>
      </c>
      <c r="E434">
        <v>34</v>
      </c>
      <c r="F434">
        <v>1</v>
      </c>
      <c r="G434">
        <v>0</v>
      </c>
      <c r="I434">
        <v>1E-10</v>
      </c>
      <c r="J434">
        <v>1E-10</v>
      </c>
      <c r="K434">
        <v>1E-10</v>
      </c>
      <c r="L434">
        <v>1E-10</v>
      </c>
      <c r="N434">
        <f t="shared" si="48"/>
        <v>1.2048192771084338E-8</v>
      </c>
      <c r="O434">
        <f t="shared" si="49"/>
        <v>1.2048192771084338E-8</v>
      </c>
      <c r="P434">
        <f t="shared" si="50"/>
        <v>1.2048192771084338E-8</v>
      </c>
      <c r="Q434">
        <f t="shared" si="51"/>
        <v>1.2048192771084338E-8</v>
      </c>
      <c r="S434">
        <f t="shared" si="52"/>
        <v>1.2048192771084338E-8</v>
      </c>
      <c r="T434">
        <f t="shared" si="53"/>
        <v>1.2048192771084338E-8</v>
      </c>
      <c r="U434">
        <f t="shared" si="54"/>
        <v>1</v>
      </c>
      <c r="V434" t="e">
        <f t="shared" si="55"/>
        <v>#DIV/0!</v>
      </c>
    </row>
    <row r="435" spans="1:22" x14ac:dyDescent="0.25">
      <c r="A435" t="s">
        <v>462</v>
      </c>
      <c r="B435" t="s">
        <v>428</v>
      </c>
      <c r="C435" t="s">
        <v>37</v>
      </c>
      <c r="D435" t="s">
        <v>20</v>
      </c>
      <c r="E435">
        <v>34</v>
      </c>
      <c r="F435">
        <v>2</v>
      </c>
      <c r="G435">
        <v>0</v>
      </c>
      <c r="I435">
        <v>1E-10</v>
      </c>
      <c r="J435">
        <v>1E-10</v>
      </c>
      <c r="K435">
        <v>1E-10</v>
      </c>
      <c r="L435">
        <v>1E-10</v>
      </c>
      <c r="N435">
        <f t="shared" si="48"/>
        <v>1.2048192771084338E-8</v>
      </c>
      <c r="O435">
        <f t="shared" si="49"/>
        <v>1.2048192771084338E-8</v>
      </c>
      <c r="P435">
        <f t="shared" si="50"/>
        <v>1.2048192771084338E-8</v>
      </c>
      <c r="Q435">
        <f t="shared" si="51"/>
        <v>1.2048192771084338E-8</v>
      </c>
      <c r="S435">
        <f t="shared" si="52"/>
        <v>1.2048192771084338E-8</v>
      </c>
      <c r="T435">
        <f t="shared" si="53"/>
        <v>1.2048192771084338E-8</v>
      </c>
      <c r="U435">
        <f t="shared" si="54"/>
        <v>1</v>
      </c>
      <c r="V435" t="e">
        <f t="shared" si="55"/>
        <v>#DIV/0!</v>
      </c>
    </row>
    <row r="436" spans="1:22" x14ac:dyDescent="0.25">
      <c r="A436" t="s">
        <v>463</v>
      </c>
      <c r="B436" t="s">
        <v>428</v>
      </c>
      <c r="C436" t="s">
        <v>37</v>
      </c>
      <c r="D436" t="s">
        <v>20</v>
      </c>
      <c r="E436">
        <v>36</v>
      </c>
      <c r="F436">
        <v>2</v>
      </c>
      <c r="G436">
        <v>0</v>
      </c>
      <c r="I436">
        <v>1E-10</v>
      </c>
      <c r="J436">
        <v>1E-10</v>
      </c>
      <c r="K436">
        <v>1E-10</v>
      </c>
      <c r="L436">
        <v>1E-10</v>
      </c>
      <c r="N436">
        <f t="shared" si="48"/>
        <v>1.2048192771084338E-8</v>
      </c>
      <c r="O436">
        <f t="shared" si="49"/>
        <v>1.2048192771084338E-8</v>
      </c>
      <c r="P436">
        <f t="shared" si="50"/>
        <v>1.2048192771084338E-8</v>
      </c>
      <c r="Q436">
        <f t="shared" si="51"/>
        <v>1.2048192771084338E-8</v>
      </c>
      <c r="S436">
        <f t="shared" si="52"/>
        <v>1.2048192771084338E-8</v>
      </c>
      <c r="T436">
        <f t="shared" si="53"/>
        <v>1.2048192771084338E-8</v>
      </c>
      <c r="U436">
        <f t="shared" si="54"/>
        <v>1</v>
      </c>
      <c r="V436" t="e">
        <f t="shared" si="55"/>
        <v>#DIV/0!</v>
      </c>
    </row>
    <row r="437" spans="1:22" x14ac:dyDescent="0.25">
      <c r="A437" t="s">
        <v>464</v>
      </c>
      <c r="B437" t="s">
        <v>428</v>
      </c>
      <c r="C437" t="s">
        <v>37</v>
      </c>
      <c r="D437" t="s">
        <v>20</v>
      </c>
      <c r="E437">
        <v>36</v>
      </c>
      <c r="F437">
        <v>3</v>
      </c>
      <c r="G437">
        <v>0</v>
      </c>
      <c r="I437">
        <v>1E-10</v>
      </c>
      <c r="J437">
        <v>1E-10</v>
      </c>
      <c r="K437">
        <v>1E-10</v>
      </c>
      <c r="L437">
        <v>1E-10</v>
      </c>
      <c r="N437">
        <f t="shared" si="48"/>
        <v>1.2048192771084338E-8</v>
      </c>
      <c r="O437">
        <f t="shared" si="49"/>
        <v>1.2048192771084338E-8</v>
      </c>
      <c r="P437">
        <f t="shared" si="50"/>
        <v>1.2048192771084338E-8</v>
      </c>
      <c r="Q437">
        <f t="shared" si="51"/>
        <v>1.2048192771084338E-8</v>
      </c>
      <c r="S437">
        <f t="shared" si="52"/>
        <v>1.2048192771084338E-8</v>
      </c>
      <c r="T437">
        <f t="shared" si="53"/>
        <v>1.2048192771084338E-8</v>
      </c>
      <c r="U437">
        <f t="shared" si="54"/>
        <v>1</v>
      </c>
      <c r="V437" t="e">
        <f t="shared" si="55"/>
        <v>#DIV/0!</v>
      </c>
    </row>
    <row r="438" spans="1:22" x14ac:dyDescent="0.25">
      <c r="A438" t="s">
        <v>465</v>
      </c>
      <c r="B438" t="s">
        <v>428</v>
      </c>
      <c r="C438" t="s">
        <v>37</v>
      </c>
      <c r="D438" t="s">
        <v>20</v>
      </c>
      <c r="E438">
        <v>36</v>
      </c>
      <c r="F438">
        <v>4</v>
      </c>
      <c r="G438">
        <v>0</v>
      </c>
      <c r="I438">
        <v>1E-10</v>
      </c>
      <c r="J438">
        <v>1E-10</v>
      </c>
      <c r="K438">
        <v>1E-10</v>
      </c>
      <c r="L438">
        <v>1E-10</v>
      </c>
      <c r="N438">
        <f t="shared" si="48"/>
        <v>1.2048192771084338E-8</v>
      </c>
      <c r="O438">
        <f t="shared" si="49"/>
        <v>1.2048192771084338E-8</v>
      </c>
      <c r="P438">
        <f t="shared" si="50"/>
        <v>1.2048192771084338E-8</v>
      </c>
      <c r="Q438">
        <f t="shared" si="51"/>
        <v>1.2048192771084338E-8</v>
      </c>
      <c r="S438">
        <f t="shared" si="52"/>
        <v>1.2048192771084338E-8</v>
      </c>
      <c r="T438">
        <f t="shared" si="53"/>
        <v>1.2048192771084338E-8</v>
      </c>
      <c r="U438">
        <f t="shared" si="54"/>
        <v>1</v>
      </c>
      <c r="V438" t="e">
        <f t="shared" si="55"/>
        <v>#DIV/0!</v>
      </c>
    </row>
    <row r="439" spans="1:22" x14ac:dyDescent="0.25">
      <c r="A439" t="s">
        <v>466</v>
      </c>
      <c r="B439" t="s">
        <v>428</v>
      </c>
      <c r="C439" t="s">
        <v>37</v>
      </c>
      <c r="D439" t="s">
        <v>20</v>
      </c>
      <c r="E439">
        <v>38</v>
      </c>
      <c r="F439">
        <v>4</v>
      </c>
      <c r="G439">
        <v>0</v>
      </c>
      <c r="I439">
        <v>1E-10</v>
      </c>
      <c r="J439">
        <v>1E-10</v>
      </c>
      <c r="K439">
        <v>1E-10</v>
      </c>
      <c r="L439">
        <v>1E-10</v>
      </c>
      <c r="N439">
        <f t="shared" si="48"/>
        <v>1.2048192771084338E-8</v>
      </c>
      <c r="O439">
        <f t="shared" si="49"/>
        <v>1.2048192771084338E-8</v>
      </c>
      <c r="P439">
        <f t="shared" si="50"/>
        <v>1.2048192771084338E-8</v>
      </c>
      <c r="Q439">
        <f t="shared" si="51"/>
        <v>1.2048192771084338E-8</v>
      </c>
      <c r="S439">
        <f t="shared" si="52"/>
        <v>1.2048192771084338E-8</v>
      </c>
      <c r="T439">
        <f t="shared" si="53"/>
        <v>1.2048192771084338E-8</v>
      </c>
      <c r="U439">
        <f t="shared" si="54"/>
        <v>1</v>
      </c>
      <c r="V439" t="e">
        <f t="shared" si="55"/>
        <v>#DIV/0!</v>
      </c>
    </row>
    <row r="440" spans="1:22" x14ac:dyDescent="0.25">
      <c r="A440" t="s">
        <v>467</v>
      </c>
      <c r="B440" t="s">
        <v>428</v>
      </c>
      <c r="C440" t="s">
        <v>37</v>
      </c>
      <c r="D440" t="s">
        <v>20</v>
      </c>
      <c r="E440">
        <v>38</v>
      </c>
      <c r="F440">
        <v>5</v>
      </c>
      <c r="G440">
        <v>0</v>
      </c>
      <c r="I440">
        <v>1E-10</v>
      </c>
      <c r="J440">
        <v>1E-10</v>
      </c>
      <c r="K440">
        <v>1E-10</v>
      </c>
      <c r="L440">
        <v>1E-10</v>
      </c>
      <c r="N440">
        <f t="shared" si="48"/>
        <v>1.2048192771084338E-8</v>
      </c>
      <c r="O440">
        <f t="shared" si="49"/>
        <v>1.2048192771084338E-8</v>
      </c>
      <c r="P440">
        <f t="shared" si="50"/>
        <v>1.2048192771084338E-8</v>
      </c>
      <c r="Q440">
        <f t="shared" si="51"/>
        <v>1.2048192771084338E-8</v>
      </c>
      <c r="S440">
        <f t="shared" si="52"/>
        <v>1.2048192771084338E-8</v>
      </c>
      <c r="T440">
        <f t="shared" si="53"/>
        <v>1.2048192771084338E-8</v>
      </c>
      <c r="U440">
        <f t="shared" si="54"/>
        <v>1</v>
      </c>
      <c r="V440" t="e">
        <f t="shared" si="55"/>
        <v>#DIV/0!</v>
      </c>
    </row>
    <row r="441" spans="1:22" x14ac:dyDescent="0.25">
      <c r="A441" t="s">
        <v>468</v>
      </c>
      <c r="B441" t="s">
        <v>428</v>
      </c>
      <c r="C441" t="s">
        <v>37</v>
      </c>
      <c r="D441" t="s">
        <v>20</v>
      </c>
      <c r="E441">
        <v>40</v>
      </c>
      <c r="F441">
        <v>4</v>
      </c>
      <c r="G441">
        <v>0</v>
      </c>
      <c r="I441">
        <v>1E-10</v>
      </c>
      <c r="J441">
        <v>1E-10</v>
      </c>
      <c r="K441">
        <v>1E-10</v>
      </c>
      <c r="L441">
        <v>1E-10</v>
      </c>
      <c r="N441">
        <f t="shared" si="48"/>
        <v>1.2048192771084338E-8</v>
      </c>
      <c r="O441">
        <f t="shared" si="49"/>
        <v>1.2048192771084338E-8</v>
      </c>
      <c r="P441">
        <f t="shared" si="50"/>
        <v>1.2048192771084338E-8</v>
      </c>
      <c r="Q441">
        <f t="shared" si="51"/>
        <v>1.2048192771084338E-8</v>
      </c>
      <c r="S441">
        <f t="shared" si="52"/>
        <v>1.2048192771084338E-8</v>
      </c>
      <c r="T441">
        <f t="shared" si="53"/>
        <v>1.2048192771084338E-8</v>
      </c>
      <c r="U441">
        <f t="shared" si="54"/>
        <v>1</v>
      </c>
      <c r="V441" t="e">
        <f t="shared" si="55"/>
        <v>#DIV/0!</v>
      </c>
    </row>
    <row r="442" spans="1:22" x14ac:dyDescent="0.25">
      <c r="A442" t="s">
        <v>469</v>
      </c>
      <c r="B442" t="s">
        <v>428</v>
      </c>
      <c r="C442" t="s">
        <v>37</v>
      </c>
      <c r="D442" t="s">
        <v>20</v>
      </c>
      <c r="E442">
        <v>40</v>
      </c>
      <c r="F442">
        <v>5</v>
      </c>
      <c r="G442">
        <v>0</v>
      </c>
      <c r="I442">
        <v>1E-10</v>
      </c>
      <c r="J442">
        <v>1E-10</v>
      </c>
      <c r="K442">
        <v>1E-10</v>
      </c>
      <c r="L442">
        <v>1E-10</v>
      </c>
      <c r="N442">
        <f t="shared" si="48"/>
        <v>1.2048192771084338E-8</v>
      </c>
      <c r="O442">
        <f t="shared" si="49"/>
        <v>1.2048192771084338E-8</v>
      </c>
      <c r="P442">
        <f t="shared" si="50"/>
        <v>1.2048192771084338E-8</v>
      </c>
      <c r="Q442">
        <f t="shared" si="51"/>
        <v>1.2048192771084338E-8</v>
      </c>
      <c r="S442">
        <f t="shared" si="52"/>
        <v>1.2048192771084338E-8</v>
      </c>
      <c r="T442">
        <f t="shared" si="53"/>
        <v>1.2048192771084338E-8</v>
      </c>
      <c r="U442">
        <f t="shared" si="54"/>
        <v>1</v>
      </c>
      <c r="V442" t="e">
        <f t="shared" si="55"/>
        <v>#DIV/0!</v>
      </c>
    </row>
    <row r="443" spans="1:22" x14ac:dyDescent="0.25">
      <c r="A443" t="s">
        <v>470</v>
      </c>
      <c r="B443" t="s">
        <v>428</v>
      </c>
      <c r="C443" t="s">
        <v>37</v>
      </c>
      <c r="D443" t="s">
        <v>20</v>
      </c>
      <c r="E443">
        <v>40</v>
      </c>
      <c r="F443">
        <v>6</v>
      </c>
      <c r="G443">
        <v>0</v>
      </c>
      <c r="I443">
        <v>1E-10</v>
      </c>
      <c r="J443">
        <v>1E-10</v>
      </c>
      <c r="K443">
        <v>1E-10</v>
      </c>
      <c r="L443">
        <v>1E-10</v>
      </c>
      <c r="N443">
        <f t="shared" si="48"/>
        <v>1.2048192771084338E-8</v>
      </c>
      <c r="O443">
        <f t="shared" si="49"/>
        <v>1.2048192771084338E-8</v>
      </c>
      <c r="P443">
        <f t="shared" si="50"/>
        <v>1.2048192771084338E-8</v>
      </c>
      <c r="Q443">
        <f t="shared" si="51"/>
        <v>1.2048192771084338E-8</v>
      </c>
      <c r="S443">
        <f t="shared" si="52"/>
        <v>1.2048192771084338E-8</v>
      </c>
      <c r="T443">
        <f t="shared" si="53"/>
        <v>1.2048192771084338E-8</v>
      </c>
      <c r="U443">
        <f t="shared" si="54"/>
        <v>1</v>
      </c>
      <c r="V443" t="e">
        <f t="shared" si="55"/>
        <v>#DIV/0!</v>
      </c>
    </row>
    <row r="444" spans="1:22" x14ac:dyDescent="0.25">
      <c r="A444" t="s">
        <v>471</v>
      </c>
      <c r="B444" t="s">
        <v>428</v>
      </c>
      <c r="C444" t="s">
        <v>37</v>
      </c>
      <c r="D444" t="s">
        <v>20</v>
      </c>
      <c r="E444">
        <v>40</v>
      </c>
      <c r="F444">
        <v>7</v>
      </c>
      <c r="G444">
        <v>0</v>
      </c>
      <c r="I444">
        <v>1E-10</v>
      </c>
      <c r="J444">
        <v>1E-10</v>
      </c>
      <c r="K444">
        <v>1E-10</v>
      </c>
      <c r="L444">
        <v>1E-10</v>
      </c>
      <c r="N444">
        <f t="shared" si="48"/>
        <v>1.2048192771084338E-8</v>
      </c>
      <c r="O444">
        <f t="shared" si="49"/>
        <v>1.2048192771084338E-8</v>
      </c>
      <c r="P444">
        <f t="shared" si="50"/>
        <v>1.2048192771084338E-8</v>
      </c>
      <c r="Q444">
        <f t="shared" si="51"/>
        <v>1.2048192771084338E-8</v>
      </c>
      <c r="S444">
        <f t="shared" si="52"/>
        <v>1.2048192771084338E-8</v>
      </c>
      <c r="T444">
        <f t="shared" si="53"/>
        <v>1.2048192771084338E-8</v>
      </c>
      <c r="U444">
        <f t="shared" si="54"/>
        <v>1</v>
      </c>
      <c r="V444" t="e">
        <f t="shared" si="55"/>
        <v>#DIV/0!</v>
      </c>
    </row>
    <row r="445" spans="1:22" x14ac:dyDescent="0.25">
      <c r="A445" t="s">
        <v>472</v>
      </c>
      <c r="B445" t="s">
        <v>428</v>
      </c>
      <c r="C445" t="s">
        <v>37</v>
      </c>
      <c r="D445" t="s">
        <v>20</v>
      </c>
      <c r="E445">
        <v>32</v>
      </c>
      <c r="F445">
        <v>2</v>
      </c>
      <c r="G445">
        <v>0</v>
      </c>
      <c r="I445">
        <v>1E-10</v>
      </c>
      <c r="J445">
        <v>1E-10</v>
      </c>
      <c r="K445">
        <v>1E-10</v>
      </c>
      <c r="L445">
        <v>1E-10</v>
      </c>
      <c r="N445">
        <f t="shared" si="48"/>
        <v>1.2048192771084338E-8</v>
      </c>
      <c r="O445">
        <f t="shared" si="49"/>
        <v>1.2048192771084338E-8</v>
      </c>
      <c r="P445">
        <f t="shared" si="50"/>
        <v>1.2048192771084338E-8</v>
      </c>
      <c r="Q445">
        <f t="shared" si="51"/>
        <v>1.2048192771084338E-8</v>
      </c>
      <c r="S445">
        <f t="shared" si="52"/>
        <v>1.2048192771084338E-8</v>
      </c>
      <c r="T445">
        <f t="shared" si="53"/>
        <v>1.2048192771084338E-8</v>
      </c>
      <c r="U445">
        <f t="shared" si="54"/>
        <v>1</v>
      </c>
      <c r="V445" t="e">
        <f t="shared" si="55"/>
        <v>#DIV/0!</v>
      </c>
    </row>
    <row r="446" spans="1:22" x14ac:dyDescent="0.25">
      <c r="A446" t="s">
        <v>473</v>
      </c>
      <c r="B446" t="s">
        <v>428</v>
      </c>
      <c r="C446" t="s">
        <v>37</v>
      </c>
      <c r="D446" t="s">
        <v>20</v>
      </c>
      <c r="E446">
        <v>34</v>
      </c>
      <c r="F446">
        <v>2</v>
      </c>
      <c r="G446">
        <v>0</v>
      </c>
      <c r="I446">
        <v>1E-10</v>
      </c>
      <c r="J446">
        <v>1E-10</v>
      </c>
      <c r="K446">
        <v>1E-10</v>
      </c>
      <c r="L446">
        <v>1E-10</v>
      </c>
      <c r="N446">
        <f t="shared" si="48"/>
        <v>1.2048192771084338E-8</v>
      </c>
      <c r="O446">
        <f t="shared" si="49"/>
        <v>1.2048192771084338E-8</v>
      </c>
      <c r="P446">
        <f t="shared" si="50"/>
        <v>1.2048192771084338E-8</v>
      </c>
      <c r="Q446">
        <f t="shared" si="51"/>
        <v>1.2048192771084338E-8</v>
      </c>
      <c r="S446">
        <f t="shared" si="52"/>
        <v>1.2048192771084338E-8</v>
      </c>
      <c r="T446">
        <f t="shared" si="53"/>
        <v>1.2048192771084338E-8</v>
      </c>
      <c r="U446">
        <f t="shared" si="54"/>
        <v>1</v>
      </c>
      <c r="V446" t="e">
        <f t="shared" si="55"/>
        <v>#DIV/0!</v>
      </c>
    </row>
    <row r="447" spans="1:22" x14ac:dyDescent="0.25">
      <c r="A447" t="s">
        <v>474</v>
      </c>
      <c r="B447" t="s">
        <v>428</v>
      </c>
      <c r="C447" t="s">
        <v>37</v>
      </c>
      <c r="D447" t="s">
        <v>20</v>
      </c>
      <c r="E447">
        <v>34</v>
      </c>
      <c r="F447">
        <v>3</v>
      </c>
      <c r="G447">
        <v>0</v>
      </c>
      <c r="I447">
        <v>1E-10</v>
      </c>
      <c r="J447">
        <v>1E-10</v>
      </c>
      <c r="K447">
        <v>1E-10</v>
      </c>
      <c r="L447">
        <v>1E-10</v>
      </c>
      <c r="N447">
        <f t="shared" si="48"/>
        <v>1.2048192771084338E-8</v>
      </c>
      <c r="O447">
        <f t="shared" si="49"/>
        <v>1.2048192771084338E-8</v>
      </c>
      <c r="P447">
        <f t="shared" si="50"/>
        <v>1.2048192771084338E-8</v>
      </c>
      <c r="Q447">
        <f t="shared" si="51"/>
        <v>1.2048192771084338E-8</v>
      </c>
      <c r="S447">
        <f t="shared" si="52"/>
        <v>1.2048192771084338E-8</v>
      </c>
      <c r="T447">
        <f t="shared" si="53"/>
        <v>1.2048192771084338E-8</v>
      </c>
      <c r="U447">
        <f t="shared" si="54"/>
        <v>1</v>
      </c>
      <c r="V447" t="e">
        <f t="shared" si="55"/>
        <v>#DIV/0!</v>
      </c>
    </row>
    <row r="448" spans="1:22" x14ac:dyDescent="0.25">
      <c r="A448" t="s">
        <v>475</v>
      </c>
      <c r="B448" t="s">
        <v>428</v>
      </c>
      <c r="C448" t="s">
        <v>37</v>
      </c>
      <c r="D448" t="s">
        <v>20</v>
      </c>
      <c r="E448">
        <v>36</v>
      </c>
      <c r="F448">
        <v>2</v>
      </c>
      <c r="G448">
        <v>0</v>
      </c>
      <c r="I448">
        <v>1E-10</v>
      </c>
      <c r="J448">
        <v>1E-10</v>
      </c>
      <c r="K448">
        <v>1E-10</v>
      </c>
      <c r="L448">
        <v>1E-10</v>
      </c>
      <c r="N448">
        <f t="shared" si="48"/>
        <v>1.2048192771084338E-8</v>
      </c>
      <c r="O448">
        <f t="shared" si="49"/>
        <v>1.2048192771084338E-8</v>
      </c>
      <c r="P448">
        <f t="shared" si="50"/>
        <v>1.2048192771084338E-8</v>
      </c>
      <c r="Q448">
        <f t="shared" si="51"/>
        <v>1.2048192771084338E-8</v>
      </c>
      <c r="S448">
        <f t="shared" si="52"/>
        <v>1.2048192771084338E-8</v>
      </c>
      <c r="T448">
        <f t="shared" si="53"/>
        <v>1.2048192771084338E-8</v>
      </c>
      <c r="U448">
        <f t="shared" si="54"/>
        <v>1</v>
      </c>
      <c r="V448" t="e">
        <f t="shared" si="55"/>
        <v>#DIV/0!</v>
      </c>
    </row>
    <row r="449" spans="1:22" x14ac:dyDescent="0.25">
      <c r="A449" t="s">
        <v>476</v>
      </c>
      <c r="B449" t="s">
        <v>428</v>
      </c>
      <c r="C449" t="s">
        <v>37</v>
      </c>
      <c r="D449" t="s">
        <v>20</v>
      </c>
      <c r="E449">
        <v>36</v>
      </c>
      <c r="F449">
        <v>3</v>
      </c>
      <c r="G449">
        <v>0</v>
      </c>
      <c r="I449">
        <v>1E-10</v>
      </c>
      <c r="J449">
        <v>1E-10</v>
      </c>
      <c r="K449">
        <v>1E-10</v>
      </c>
      <c r="L449">
        <v>1E-10</v>
      </c>
      <c r="N449">
        <f t="shared" si="48"/>
        <v>1.2048192771084338E-8</v>
      </c>
      <c r="O449">
        <f t="shared" si="49"/>
        <v>1.2048192771084338E-8</v>
      </c>
      <c r="P449">
        <f t="shared" si="50"/>
        <v>1.2048192771084338E-8</v>
      </c>
      <c r="Q449">
        <f t="shared" si="51"/>
        <v>1.2048192771084338E-8</v>
      </c>
      <c r="S449">
        <f t="shared" si="52"/>
        <v>1.2048192771084338E-8</v>
      </c>
      <c r="T449">
        <f t="shared" si="53"/>
        <v>1.2048192771084338E-8</v>
      </c>
      <c r="U449">
        <f t="shared" si="54"/>
        <v>1</v>
      </c>
      <c r="V449" t="e">
        <f t="shared" si="55"/>
        <v>#DIV/0!</v>
      </c>
    </row>
    <row r="450" spans="1:22" x14ac:dyDescent="0.25">
      <c r="A450" t="s">
        <v>477</v>
      </c>
      <c r="B450" t="s">
        <v>428</v>
      </c>
      <c r="C450" t="s">
        <v>37</v>
      </c>
      <c r="D450" t="s">
        <v>20</v>
      </c>
      <c r="E450">
        <v>36</v>
      </c>
      <c r="F450">
        <v>4</v>
      </c>
      <c r="G450">
        <v>0</v>
      </c>
      <c r="I450">
        <v>1E-10</v>
      </c>
      <c r="J450">
        <v>1E-10</v>
      </c>
      <c r="K450">
        <v>1E-10</v>
      </c>
      <c r="L450">
        <v>1E-10</v>
      </c>
      <c r="N450">
        <f t="shared" si="48"/>
        <v>1.2048192771084338E-8</v>
      </c>
      <c r="O450">
        <f t="shared" si="49"/>
        <v>1.2048192771084338E-8</v>
      </c>
      <c r="P450">
        <f t="shared" si="50"/>
        <v>1.2048192771084338E-8</v>
      </c>
      <c r="Q450">
        <f t="shared" si="51"/>
        <v>1.2048192771084338E-8</v>
      </c>
      <c r="S450">
        <f t="shared" si="52"/>
        <v>1.2048192771084338E-8</v>
      </c>
      <c r="T450">
        <f t="shared" si="53"/>
        <v>1.2048192771084338E-8</v>
      </c>
      <c r="U450">
        <f t="shared" si="54"/>
        <v>1</v>
      </c>
      <c r="V450" t="e">
        <f t="shared" si="55"/>
        <v>#DIV/0!</v>
      </c>
    </row>
    <row r="451" spans="1:22" x14ac:dyDescent="0.25">
      <c r="A451" t="s">
        <v>478</v>
      </c>
      <c r="B451" t="s">
        <v>428</v>
      </c>
      <c r="C451" t="s">
        <v>37</v>
      </c>
      <c r="D451" t="s">
        <v>20</v>
      </c>
      <c r="E451">
        <v>36</v>
      </c>
      <c r="F451">
        <v>5</v>
      </c>
      <c r="G451">
        <v>0</v>
      </c>
      <c r="I451">
        <v>1E-10</v>
      </c>
      <c r="J451">
        <v>1E-10</v>
      </c>
      <c r="K451">
        <v>1E-10</v>
      </c>
      <c r="L451">
        <v>1E-10</v>
      </c>
      <c r="N451">
        <f t="shared" si="48"/>
        <v>1.2048192771084338E-8</v>
      </c>
      <c r="O451">
        <f t="shared" si="49"/>
        <v>1.2048192771084338E-8</v>
      </c>
      <c r="P451">
        <f t="shared" si="50"/>
        <v>1.2048192771084338E-8</v>
      </c>
      <c r="Q451">
        <f t="shared" si="51"/>
        <v>1.2048192771084338E-8</v>
      </c>
      <c r="S451">
        <f t="shared" si="52"/>
        <v>1.2048192771084338E-8</v>
      </c>
      <c r="T451">
        <f t="shared" si="53"/>
        <v>1.2048192771084338E-8</v>
      </c>
      <c r="U451">
        <f t="shared" si="54"/>
        <v>1</v>
      </c>
      <c r="V451" t="e">
        <f t="shared" si="55"/>
        <v>#DIV/0!</v>
      </c>
    </row>
    <row r="452" spans="1:22" x14ac:dyDescent="0.25">
      <c r="A452" t="s">
        <v>479</v>
      </c>
      <c r="B452" t="s">
        <v>428</v>
      </c>
      <c r="C452" t="s">
        <v>37</v>
      </c>
      <c r="D452" t="s">
        <v>20</v>
      </c>
      <c r="E452">
        <v>38</v>
      </c>
      <c r="F452">
        <v>4</v>
      </c>
      <c r="G452">
        <v>0</v>
      </c>
      <c r="I452">
        <v>1E-10</v>
      </c>
      <c r="J452">
        <v>1E-10</v>
      </c>
      <c r="K452">
        <v>1E-10</v>
      </c>
      <c r="L452">
        <v>1E-10</v>
      </c>
      <c r="N452">
        <f t="shared" si="48"/>
        <v>1.2048192771084338E-8</v>
      </c>
      <c r="O452">
        <f t="shared" si="49"/>
        <v>1.2048192771084338E-8</v>
      </c>
      <c r="P452">
        <f t="shared" si="50"/>
        <v>1.2048192771084338E-8</v>
      </c>
      <c r="Q452">
        <f t="shared" si="51"/>
        <v>1.2048192771084338E-8</v>
      </c>
      <c r="S452">
        <f t="shared" si="52"/>
        <v>1.2048192771084338E-8</v>
      </c>
      <c r="T452">
        <f t="shared" si="53"/>
        <v>1.2048192771084338E-8</v>
      </c>
      <c r="U452">
        <f t="shared" si="54"/>
        <v>1</v>
      </c>
      <c r="V452" t="e">
        <f t="shared" si="55"/>
        <v>#DIV/0!</v>
      </c>
    </row>
    <row r="453" spans="1:22" x14ac:dyDescent="0.25">
      <c r="A453" t="s">
        <v>480</v>
      </c>
      <c r="B453" t="s">
        <v>428</v>
      </c>
      <c r="C453" t="s">
        <v>37</v>
      </c>
      <c r="D453" t="s">
        <v>20</v>
      </c>
      <c r="E453">
        <v>38</v>
      </c>
      <c r="F453">
        <v>5</v>
      </c>
      <c r="G453">
        <v>0</v>
      </c>
      <c r="I453">
        <v>1E-10</v>
      </c>
      <c r="J453">
        <v>1E-10</v>
      </c>
      <c r="K453">
        <v>1E-10</v>
      </c>
      <c r="L453">
        <v>1E-10</v>
      </c>
      <c r="N453">
        <f t="shared" si="48"/>
        <v>1.2048192771084338E-8</v>
      </c>
      <c r="O453">
        <f t="shared" si="49"/>
        <v>1.2048192771084338E-8</v>
      </c>
      <c r="P453">
        <f t="shared" si="50"/>
        <v>1.2048192771084338E-8</v>
      </c>
      <c r="Q453">
        <f t="shared" si="51"/>
        <v>1.2048192771084338E-8</v>
      </c>
      <c r="S453">
        <f t="shared" si="52"/>
        <v>1.2048192771084338E-8</v>
      </c>
      <c r="T453">
        <f t="shared" si="53"/>
        <v>1.2048192771084338E-8</v>
      </c>
      <c r="U453">
        <f t="shared" si="54"/>
        <v>1</v>
      </c>
      <c r="V453" t="e">
        <f t="shared" si="55"/>
        <v>#DIV/0!</v>
      </c>
    </row>
    <row r="454" spans="1:22" x14ac:dyDescent="0.25">
      <c r="A454" t="s">
        <v>481</v>
      </c>
      <c r="B454" t="s">
        <v>428</v>
      </c>
      <c r="C454" t="s">
        <v>37</v>
      </c>
      <c r="D454" t="s">
        <v>20</v>
      </c>
      <c r="E454">
        <v>38</v>
      </c>
      <c r="F454">
        <v>6</v>
      </c>
      <c r="G454">
        <v>0</v>
      </c>
      <c r="I454">
        <v>1E-10</v>
      </c>
      <c r="J454">
        <v>1E-10</v>
      </c>
      <c r="K454">
        <v>1E-10</v>
      </c>
      <c r="L454">
        <v>1E-10</v>
      </c>
      <c r="N454">
        <f t="shared" ref="N454:N517" si="56">I454/0.0083</f>
        <v>1.2048192771084338E-8</v>
      </c>
      <c r="O454">
        <f t="shared" ref="O454:O517" si="57">J454/0.0083</f>
        <v>1.2048192771084338E-8</v>
      </c>
      <c r="P454">
        <f t="shared" ref="P454:P517" si="58">K454/0.0083</f>
        <v>1.2048192771084338E-8</v>
      </c>
      <c r="Q454">
        <f t="shared" ref="Q454:Q517" si="59">L454/0.0083</f>
        <v>1.2048192771084338E-8</v>
      </c>
      <c r="S454">
        <f t="shared" ref="S454:S517" si="60">AVERAGE(N454:O454)</f>
        <v>1.2048192771084338E-8</v>
      </c>
      <c r="T454">
        <f t="shared" ref="T454:T517" si="61">AVERAGE(P454:Q454)</f>
        <v>1.2048192771084338E-8</v>
      </c>
      <c r="U454">
        <f t="shared" ref="U454:U517" si="62">T454/S454</f>
        <v>1</v>
      </c>
      <c r="V454" t="e">
        <f t="shared" ref="V454:V517" si="63">_xlfn.T.TEST(N454:O454,P454:Q454,2,2)</f>
        <v>#DIV/0!</v>
      </c>
    </row>
    <row r="455" spans="1:22" x14ac:dyDescent="0.25">
      <c r="A455" t="s">
        <v>482</v>
      </c>
      <c r="B455" t="s">
        <v>428</v>
      </c>
      <c r="C455" t="s">
        <v>37</v>
      </c>
      <c r="D455" t="s">
        <v>20</v>
      </c>
      <c r="E455">
        <v>38</v>
      </c>
      <c r="F455">
        <v>7</v>
      </c>
      <c r="G455">
        <v>0</v>
      </c>
      <c r="I455">
        <v>1E-10</v>
      </c>
      <c r="J455">
        <v>1E-10</v>
      </c>
      <c r="K455">
        <v>1E-10</v>
      </c>
      <c r="L455">
        <v>1E-10</v>
      </c>
      <c r="N455">
        <f t="shared" si="56"/>
        <v>1.2048192771084338E-8</v>
      </c>
      <c r="O455">
        <f t="shared" si="57"/>
        <v>1.2048192771084338E-8</v>
      </c>
      <c r="P455">
        <f t="shared" si="58"/>
        <v>1.2048192771084338E-8</v>
      </c>
      <c r="Q455">
        <f t="shared" si="59"/>
        <v>1.2048192771084338E-8</v>
      </c>
      <c r="S455">
        <f t="shared" si="60"/>
        <v>1.2048192771084338E-8</v>
      </c>
      <c r="T455">
        <f t="shared" si="61"/>
        <v>1.2048192771084338E-8</v>
      </c>
      <c r="U455">
        <f t="shared" si="62"/>
        <v>1</v>
      </c>
      <c r="V455" t="e">
        <f t="shared" si="63"/>
        <v>#DIV/0!</v>
      </c>
    </row>
    <row r="456" spans="1:22" x14ac:dyDescent="0.25">
      <c r="A456" t="s">
        <v>483</v>
      </c>
      <c r="B456" t="s">
        <v>428</v>
      </c>
      <c r="C456" t="s">
        <v>37</v>
      </c>
      <c r="D456" t="s">
        <v>20</v>
      </c>
      <c r="E456">
        <v>40</v>
      </c>
      <c r="F456">
        <v>5</v>
      </c>
      <c r="G456">
        <v>0</v>
      </c>
      <c r="I456">
        <v>1E-10</v>
      </c>
      <c r="J456">
        <v>1E-10</v>
      </c>
      <c r="K456">
        <v>1E-10</v>
      </c>
      <c r="L456">
        <v>1E-10</v>
      </c>
      <c r="N456">
        <f t="shared" si="56"/>
        <v>1.2048192771084338E-8</v>
      </c>
      <c r="O456">
        <f t="shared" si="57"/>
        <v>1.2048192771084338E-8</v>
      </c>
      <c r="P456">
        <f t="shared" si="58"/>
        <v>1.2048192771084338E-8</v>
      </c>
      <c r="Q456">
        <f t="shared" si="59"/>
        <v>1.2048192771084338E-8</v>
      </c>
      <c r="S456">
        <f t="shared" si="60"/>
        <v>1.2048192771084338E-8</v>
      </c>
      <c r="T456">
        <f t="shared" si="61"/>
        <v>1.2048192771084338E-8</v>
      </c>
      <c r="U456">
        <f t="shared" si="62"/>
        <v>1</v>
      </c>
      <c r="V456" t="e">
        <f t="shared" si="63"/>
        <v>#DIV/0!</v>
      </c>
    </row>
    <row r="457" spans="1:22" x14ac:dyDescent="0.25">
      <c r="A457" t="s">
        <v>484</v>
      </c>
      <c r="B457" t="s">
        <v>428</v>
      </c>
      <c r="C457" t="s">
        <v>37</v>
      </c>
      <c r="D457" t="s">
        <v>20</v>
      </c>
      <c r="E457">
        <v>40</v>
      </c>
      <c r="F457">
        <v>6</v>
      </c>
      <c r="G457">
        <v>0</v>
      </c>
      <c r="I457">
        <v>1E-10</v>
      </c>
      <c r="J457">
        <v>1E-10</v>
      </c>
      <c r="K457">
        <v>1E-10</v>
      </c>
      <c r="L457">
        <v>1E-10</v>
      </c>
      <c r="N457">
        <f t="shared" si="56"/>
        <v>1.2048192771084338E-8</v>
      </c>
      <c r="O457">
        <f t="shared" si="57"/>
        <v>1.2048192771084338E-8</v>
      </c>
      <c r="P457">
        <f t="shared" si="58"/>
        <v>1.2048192771084338E-8</v>
      </c>
      <c r="Q457">
        <f t="shared" si="59"/>
        <v>1.2048192771084338E-8</v>
      </c>
      <c r="S457">
        <f t="shared" si="60"/>
        <v>1.2048192771084338E-8</v>
      </c>
      <c r="T457">
        <f t="shared" si="61"/>
        <v>1.2048192771084338E-8</v>
      </c>
      <c r="U457">
        <f t="shared" si="62"/>
        <v>1</v>
      </c>
      <c r="V457" t="e">
        <f t="shared" si="63"/>
        <v>#DIV/0!</v>
      </c>
    </row>
    <row r="458" spans="1:22" x14ac:dyDescent="0.25">
      <c r="A458" t="s">
        <v>485</v>
      </c>
      <c r="B458" t="s">
        <v>428</v>
      </c>
      <c r="C458" t="s">
        <v>37</v>
      </c>
      <c r="D458" t="s">
        <v>20</v>
      </c>
      <c r="E458">
        <v>40</v>
      </c>
      <c r="F458">
        <v>7</v>
      </c>
      <c r="G458">
        <v>0</v>
      </c>
      <c r="I458">
        <v>1E-10</v>
      </c>
      <c r="J458">
        <v>1E-10</v>
      </c>
      <c r="K458">
        <v>1E-10</v>
      </c>
      <c r="L458">
        <v>1E-10</v>
      </c>
      <c r="N458">
        <f t="shared" si="56"/>
        <v>1.2048192771084338E-8</v>
      </c>
      <c r="O458">
        <f t="shared" si="57"/>
        <v>1.2048192771084338E-8</v>
      </c>
      <c r="P458">
        <f t="shared" si="58"/>
        <v>1.2048192771084338E-8</v>
      </c>
      <c r="Q458">
        <f t="shared" si="59"/>
        <v>1.2048192771084338E-8</v>
      </c>
      <c r="S458">
        <f t="shared" si="60"/>
        <v>1.2048192771084338E-8</v>
      </c>
      <c r="T458">
        <f t="shared" si="61"/>
        <v>1.2048192771084338E-8</v>
      </c>
      <c r="U458">
        <f t="shared" si="62"/>
        <v>1</v>
      </c>
      <c r="V458" t="e">
        <f t="shared" si="63"/>
        <v>#DIV/0!</v>
      </c>
    </row>
    <row r="459" spans="1:22" x14ac:dyDescent="0.25">
      <c r="A459" t="s">
        <v>486</v>
      </c>
      <c r="B459" t="s">
        <v>428</v>
      </c>
      <c r="C459" t="s">
        <v>37</v>
      </c>
      <c r="D459" t="s">
        <v>20</v>
      </c>
      <c r="E459">
        <v>40</v>
      </c>
      <c r="F459">
        <v>8</v>
      </c>
      <c r="G459">
        <v>0</v>
      </c>
      <c r="I459">
        <v>1E-10</v>
      </c>
      <c r="J459">
        <v>1E-10</v>
      </c>
      <c r="K459">
        <v>1E-10</v>
      </c>
      <c r="L459">
        <v>1E-10</v>
      </c>
      <c r="N459">
        <f t="shared" si="56"/>
        <v>1.2048192771084338E-8</v>
      </c>
      <c r="O459">
        <f t="shared" si="57"/>
        <v>1.2048192771084338E-8</v>
      </c>
      <c r="P459">
        <f t="shared" si="58"/>
        <v>1.2048192771084338E-8</v>
      </c>
      <c r="Q459">
        <f t="shared" si="59"/>
        <v>1.2048192771084338E-8</v>
      </c>
      <c r="S459">
        <f t="shared" si="60"/>
        <v>1.2048192771084338E-8</v>
      </c>
      <c r="T459">
        <f t="shared" si="61"/>
        <v>1.2048192771084338E-8</v>
      </c>
      <c r="U459">
        <f t="shared" si="62"/>
        <v>1</v>
      </c>
      <c r="V459" t="e">
        <f t="shared" si="63"/>
        <v>#DIV/0!</v>
      </c>
    </row>
    <row r="460" spans="1:22" x14ac:dyDescent="0.25">
      <c r="A460" t="s">
        <v>487</v>
      </c>
      <c r="B460" t="s">
        <v>488</v>
      </c>
      <c r="C460" t="s">
        <v>37</v>
      </c>
      <c r="D460" t="s">
        <v>20</v>
      </c>
      <c r="E460">
        <v>32</v>
      </c>
      <c r="F460">
        <v>0</v>
      </c>
      <c r="G460">
        <v>0</v>
      </c>
      <c r="I460">
        <v>1E-10</v>
      </c>
      <c r="J460">
        <v>1E-10</v>
      </c>
      <c r="K460">
        <v>1E-10</v>
      </c>
      <c r="L460">
        <v>1E-10</v>
      </c>
      <c r="N460">
        <f t="shared" si="56"/>
        <v>1.2048192771084338E-8</v>
      </c>
      <c r="O460">
        <f t="shared" si="57"/>
        <v>1.2048192771084338E-8</v>
      </c>
      <c r="P460">
        <f t="shared" si="58"/>
        <v>1.2048192771084338E-8</v>
      </c>
      <c r="Q460">
        <f t="shared" si="59"/>
        <v>1.2048192771084338E-8</v>
      </c>
      <c r="S460">
        <f t="shared" si="60"/>
        <v>1.2048192771084338E-8</v>
      </c>
      <c r="T460">
        <f t="shared" si="61"/>
        <v>1.2048192771084338E-8</v>
      </c>
      <c r="U460">
        <f t="shared" si="62"/>
        <v>1</v>
      </c>
      <c r="V460" t="e">
        <f t="shared" si="63"/>
        <v>#DIV/0!</v>
      </c>
    </row>
    <row r="461" spans="1:22" x14ac:dyDescent="0.25">
      <c r="A461" t="s">
        <v>489</v>
      </c>
      <c r="B461" t="s">
        <v>488</v>
      </c>
      <c r="C461" t="s">
        <v>37</v>
      </c>
      <c r="D461" t="s">
        <v>20</v>
      </c>
      <c r="E461">
        <v>32</v>
      </c>
      <c r="F461">
        <v>1</v>
      </c>
      <c r="G461">
        <v>0</v>
      </c>
      <c r="I461">
        <v>1E-10</v>
      </c>
      <c r="J461">
        <v>1E-10</v>
      </c>
      <c r="K461">
        <v>1E-10</v>
      </c>
      <c r="L461">
        <v>1E-10</v>
      </c>
      <c r="N461">
        <f t="shared" si="56"/>
        <v>1.2048192771084338E-8</v>
      </c>
      <c r="O461">
        <f t="shared" si="57"/>
        <v>1.2048192771084338E-8</v>
      </c>
      <c r="P461">
        <f t="shared" si="58"/>
        <v>1.2048192771084338E-8</v>
      </c>
      <c r="Q461">
        <f t="shared" si="59"/>
        <v>1.2048192771084338E-8</v>
      </c>
      <c r="S461">
        <f t="shared" si="60"/>
        <v>1.2048192771084338E-8</v>
      </c>
      <c r="T461">
        <f t="shared" si="61"/>
        <v>1.2048192771084338E-8</v>
      </c>
      <c r="U461">
        <f t="shared" si="62"/>
        <v>1</v>
      </c>
      <c r="V461" t="e">
        <f t="shared" si="63"/>
        <v>#DIV/0!</v>
      </c>
    </row>
    <row r="462" spans="1:22" x14ac:dyDescent="0.25">
      <c r="A462" t="s">
        <v>490</v>
      </c>
      <c r="B462" t="s">
        <v>488</v>
      </c>
      <c r="C462" t="s">
        <v>37</v>
      </c>
      <c r="D462" t="s">
        <v>20</v>
      </c>
      <c r="E462">
        <v>32</v>
      </c>
      <c r="F462">
        <v>0</v>
      </c>
      <c r="G462">
        <v>0</v>
      </c>
      <c r="I462">
        <v>1E-10</v>
      </c>
      <c r="J462">
        <v>1E-10</v>
      </c>
      <c r="K462">
        <v>1E-10</v>
      </c>
      <c r="L462">
        <v>1E-10</v>
      </c>
      <c r="N462">
        <f t="shared" si="56"/>
        <v>1.2048192771084338E-8</v>
      </c>
      <c r="O462">
        <f t="shared" si="57"/>
        <v>1.2048192771084338E-8</v>
      </c>
      <c r="P462">
        <f t="shared" si="58"/>
        <v>1.2048192771084338E-8</v>
      </c>
      <c r="Q462">
        <f t="shared" si="59"/>
        <v>1.2048192771084338E-8</v>
      </c>
      <c r="S462">
        <f t="shared" si="60"/>
        <v>1.2048192771084338E-8</v>
      </c>
      <c r="T462">
        <f t="shared" si="61"/>
        <v>1.2048192771084338E-8</v>
      </c>
      <c r="U462">
        <f t="shared" si="62"/>
        <v>1</v>
      </c>
      <c r="V462" t="e">
        <f t="shared" si="63"/>
        <v>#DIV/0!</v>
      </c>
    </row>
    <row r="463" spans="1:22" x14ac:dyDescent="0.25">
      <c r="A463" t="s">
        <v>491</v>
      </c>
      <c r="B463" t="s">
        <v>488</v>
      </c>
      <c r="C463" t="s">
        <v>37</v>
      </c>
      <c r="D463" t="s">
        <v>20</v>
      </c>
      <c r="E463">
        <v>32</v>
      </c>
      <c r="F463">
        <v>1</v>
      </c>
      <c r="G463">
        <v>0</v>
      </c>
      <c r="I463">
        <v>1E-10</v>
      </c>
      <c r="J463">
        <v>1E-10</v>
      </c>
      <c r="K463">
        <v>1E-10</v>
      </c>
      <c r="L463">
        <v>1E-10</v>
      </c>
      <c r="N463">
        <f t="shared" si="56"/>
        <v>1.2048192771084338E-8</v>
      </c>
      <c r="O463">
        <f t="shared" si="57"/>
        <v>1.2048192771084338E-8</v>
      </c>
      <c r="P463">
        <f t="shared" si="58"/>
        <v>1.2048192771084338E-8</v>
      </c>
      <c r="Q463">
        <f t="shared" si="59"/>
        <v>1.2048192771084338E-8</v>
      </c>
      <c r="S463">
        <f t="shared" si="60"/>
        <v>1.2048192771084338E-8</v>
      </c>
      <c r="T463">
        <f t="shared" si="61"/>
        <v>1.2048192771084338E-8</v>
      </c>
      <c r="U463">
        <f t="shared" si="62"/>
        <v>1</v>
      </c>
      <c r="V463" t="e">
        <f t="shared" si="63"/>
        <v>#DIV/0!</v>
      </c>
    </row>
    <row r="464" spans="1:22" x14ac:dyDescent="0.25">
      <c r="A464" t="s">
        <v>492</v>
      </c>
      <c r="B464" t="s">
        <v>488</v>
      </c>
      <c r="C464" t="s">
        <v>37</v>
      </c>
      <c r="D464" t="s">
        <v>20</v>
      </c>
      <c r="E464">
        <v>34</v>
      </c>
      <c r="F464">
        <v>1</v>
      </c>
      <c r="G464">
        <v>0</v>
      </c>
      <c r="I464">
        <v>1E-10</v>
      </c>
      <c r="J464">
        <v>1E-10</v>
      </c>
      <c r="K464">
        <v>1E-10</v>
      </c>
      <c r="L464">
        <v>1E-10</v>
      </c>
      <c r="N464">
        <f t="shared" si="56"/>
        <v>1.2048192771084338E-8</v>
      </c>
      <c r="O464">
        <f t="shared" si="57"/>
        <v>1.2048192771084338E-8</v>
      </c>
      <c r="P464">
        <f t="shared" si="58"/>
        <v>1.2048192771084338E-8</v>
      </c>
      <c r="Q464">
        <f t="shared" si="59"/>
        <v>1.2048192771084338E-8</v>
      </c>
      <c r="S464">
        <f t="shared" si="60"/>
        <v>1.2048192771084338E-8</v>
      </c>
      <c r="T464">
        <f t="shared" si="61"/>
        <v>1.2048192771084338E-8</v>
      </c>
      <c r="U464">
        <f t="shared" si="62"/>
        <v>1</v>
      </c>
      <c r="V464" t="e">
        <f t="shared" si="63"/>
        <v>#DIV/0!</v>
      </c>
    </row>
    <row r="465" spans="1:22" x14ac:dyDescent="0.25">
      <c r="A465" t="s">
        <v>493</v>
      </c>
      <c r="B465" t="s">
        <v>488</v>
      </c>
      <c r="C465" t="s">
        <v>37</v>
      </c>
      <c r="D465" t="s">
        <v>20</v>
      </c>
      <c r="E465">
        <v>34</v>
      </c>
      <c r="F465">
        <v>2</v>
      </c>
      <c r="G465">
        <v>0</v>
      </c>
      <c r="I465">
        <v>1E-10</v>
      </c>
      <c r="J465">
        <v>1E-10</v>
      </c>
      <c r="K465">
        <v>1E-10</v>
      </c>
      <c r="L465">
        <v>1E-10</v>
      </c>
      <c r="N465">
        <f t="shared" si="56"/>
        <v>1.2048192771084338E-8</v>
      </c>
      <c r="O465">
        <f t="shared" si="57"/>
        <v>1.2048192771084338E-8</v>
      </c>
      <c r="P465">
        <f t="shared" si="58"/>
        <v>1.2048192771084338E-8</v>
      </c>
      <c r="Q465">
        <f t="shared" si="59"/>
        <v>1.2048192771084338E-8</v>
      </c>
      <c r="S465">
        <f t="shared" si="60"/>
        <v>1.2048192771084338E-8</v>
      </c>
      <c r="T465">
        <f t="shared" si="61"/>
        <v>1.2048192771084338E-8</v>
      </c>
      <c r="U465">
        <f t="shared" si="62"/>
        <v>1</v>
      </c>
      <c r="V465" t="e">
        <f t="shared" si="63"/>
        <v>#DIV/0!</v>
      </c>
    </row>
    <row r="466" spans="1:22" x14ac:dyDescent="0.25">
      <c r="A466" t="s">
        <v>494</v>
      </c>
      <c r="B466" t="s">
        <v>488</v>
      </c>
      <c r="C466" t="s">
        <v>37</v>
      </c>
      <c r="D466" t="s">
        <v>20</v>
      </c>
      <c r="E466">
        <v>36</v>
      </c>
      <c r="F466">
        <v>1</v>
      </c>
      <c r="G466">
        <v>0</v>
      </c>
      <c r="I466">
        <v>1E-10</v>
      </c>
      <c r="J466">
        <v>1E-10</v>
      </c>
      <c r="K466">
        <v>1E-10</v>
      </c>
      <c r="L466">
        <v>1E-10</v>
      </c>
      <c r="N466">
        <f t="shared" si="56"/>
        <v>1.2048192771084338E-8</v>
      </c>
      <c r="O466">
        <f t="shared" si="57"/>
        <v>1.2048192771084338E-8</v>
      </c>
      <c r="P466">
        <f t="shared" si="58"/>
        <v>1.2048192771084338E-8</v>
      </c>
      <c r="Q466">
        <f t="shared" si="59"/>
        <v>1.2048192771084338E-8</v>
      </c>
      <c r="S466">
        <f t="shared" si="60"/>
        <v>1.2048192771084338E-8</v>
      </c>
      <c r="T466">
        <f t="shared" si="61"/>
        <v>1.2048192771084338E-8</v>
      </c>
      <c r="U466">
        <f t="shared" si="62"/>
        <v>1</v>
      </c>
      <c r="V466" t="e">
        <f t="shared" si="63"/>
        <v>#DIV/0!</v>
      </c>
    </row>
    <row r="467" spans="1:22" x14ac:dyDescent="0.25">
      <c r="A467" t="s">
        <v>495</v>
      </c>
      <c r="B467" t="s">
        <v>488</v>
      </c>
      <c r="C467" t="s">
        <v>37</v>
      </c>
      <c r="D467" t="s">
        <v>20</v>
      </c>
      <c r="E467">
        <v>36</v>
      </c>
      <c r="F467">
        <v>2</v>
      </c>
      <c r="G467">
        <v>0</v>
      </c>
      <c r="I467">
        <v>1E-10</v>
      </c>
      <c r="J467">
        <v>1E-10</v>
      </c>
      <c r="K467">
        <v>1E-10</v>
      </c>
      <c r="L467">
        <v>1E-10</v>
      </c>
      <c r="N467">
        <f t="shared" si="56"/>
        <v>1.2048192771084338E-8</v>
      </c>
      <c r="O467">
        <f t="shared" si="57"/>
        <v>1.2048192771084338E-8</v>
      </c>
      <c r="P467">
        <f t="shared" si="58"/>
        <v>1.2048192771084338E-8</v>
      </c>
      <c r="Q467">
        <f t="shared" si="59"/>
        <v>1.2048192771084338E-8</v>
      </c>
      <c r="S467">
        <f t="shared" si="60"/>
        <v>1.2048192771084338E-8</v>
      </c>
      <c r="T467">
        <f t="shared" si="61"/>
        <v>1.2048192771084338E-8</v>
      </c>
      <c r="U467">
        <f t="shared" si="62"/>
        <v>1</v>
      </c>
      <c r="V467" t="e">
        <f t="shared" si="63"/>
        <v>#DIV/0!</v>
      </c>
    </row>
    <row r="468" spans="1:22" x14ac:dyDescent="0.25">
      <c r="A468" t="s">
        <v>496</v>
      </c>
      <c r="B468" t="s">
        <v>488</v>
      </c>
      <c r="C468" t="s">
        <v>37</v>
      </c>
      <c r="D468" t="s">
        <v>20</v>
      </c>
      <c r="E468">
        <v>36</v>
      </c>
      <c r="F468">
        <v>3</v>
      </c>
      <c r="G468">
        <v>0</v>
      </c>
      <c r="I468">
        <v>1E-10</v>
      </c>
      <c r="J468">
        <v>1E-10</v>
      </c>
      <c r="K468">
        <v>1E-10</v>
      </c>
      <c r="L468">
        <v>1E-10</v>
      </c>
      <c r="N468">
        <f t="shared" si="56"/>
        <v>1.2048192771084338E-8</v>
      </c>
      <c r="O468">
        <f t="shared" si="57"/>
        <v>1.2048192771084338E-8</v>
      </c>
      <c r="P468">
        <f t="shared" si="58"/>
        <v>1.2048192771084338E-8</v>
      </c>
      <c r="Q468">
        <f t="shared" si="59"/>
        <v>1.2048192771084338E-8</v>
      </c>
      <c r="S468">
        <f t="shared" si="60"/>
        <v>1.2048192771084338E-8</v>
      </c>
      <c r="T468">
        <f t="shared" si="61"/>
        <v>1.2048192771084338E-8</v>
      </c>
      <c r="U468">
        <f t="shared" si="62"/>
        <v>1</v>
      </c>
      <c r="V468" t="e">
        <f t="shared" si="63"/>
        <v>#DIV/0!</v>
      </c>
    </row>
    <row r="469" spans="1:22" x14ac:dyDescent="0.25">
      <c r="A469" t="s">
        <v>497</v>
      </c>
      <c r="B469" t="s">
        <v>488</v>
      </c>
      <c r="C469" t="s">
        <v>37</v>
      </c>
      <c r="D469" t="s">
        <v>20</v>
      </c>
      <c r="E469">
        <v>36</v>
      </c>
      <c r="F469">
        <v>4</v>
      </c>
      <c r="G469">
        <v>0</v>
      </c>
      <c r="I469">
        <v>1E-10</v>
      </c>
      <c r="J469">
        <v>1E-10</v>
      </c>
      <c r="K469">
        <v>1E-10</v>
      </c>
      <c r="L469">
        <v>1E-10</v>
      </c>
      <c r="N469">
        <f t="shared" si="56"/>
        <v>1.2048192771084338E-8</v>
      </c>
      <c r="O469">
        <f t="shared" si="57"/>
        <v>1.2048192771084338E-8</v>
      </c>
      <c r="P469">
        <f t="shared" si="58"/>
        <v>1.2048192771084338E-8</v>
      </c>
      <c r="Q469">
        <f t="shared" si="59"/>
        <v>1.2048192771084338E-8</v>
      </c>
      <c r="S469">
        <f t="shared" si="60"/>
        <v>1.2048192771084338E-8</v>
      </c>
      <c r="T469">
        <f t="shared" si="61"/>
        <v>1.2048192771084338E-8</v>
      </c>
      <c r="U469">
        <f t="shared" si="62"/>
        <v>1</v>
      </c>
      <c r="V469" t="e">
        <f t="shared" si="63"/>
        <v>#DIV/0!</v>
      </c>
    </row>
    <row r="470" spans="1:22" x14ac:dyDescent="0.25">
      <c r="A470" t="s">
        <v>498</v>
      </c>
      <c r="B470" t="s">
        <v>488</v>
      </c>
      <c r="C470" t="s">
        <v>37</v>
      </c>
      <c r="D470" t="s">
        <v>20</v>
      </c>
      <c r="E470">
        <v>38</v>
      </c>
      <c r="F470">
        <v>4</v>
      </c>
      <c r="G470">
        <v>0</v>
      </c>
      <c r="I470">
        <v>1E-10</v>
      </c>
      <c r="J470">
        <v>1E-10</v>
      </c>
      <c r="K470">
        <v>1E-10</v>
      </c>
      <c r="L470">
        <v>1E-10</v>
      </c>
      <c r="N470">
        <f t="shared" si="56"/>
        <v>1.2048192771084338E-8</v>
      </c>
      <c r="O470">
        <f t="shared" si="57"/>
        <v>1.2048192771084338E-8</v>
      </c>
      <c r="P470">
        <f t="shared" si="58"/>
        <v>1.2048192771084338E-8</v>
      </c>
      <c r="Q470">
        <f t="shared" si="59"/>
        <v>1.2048192771084338E-8</v>
      </c>
      <c r="S470">
        <f t="shared" si="60"/>
        <v>1.2048192771084338E-8</v>
      </c>
      <c r="T470">
        <f t="shared" si="61"/>
        <v>1.2048192771084338E-8</v>
      </c>
      <c r="U470">
        <f t="shared" si="62"/>
        <v>1</v>
      </c>
      <c r="V470" t="e">
        <f t="shared" si="63"/>
        <v>#DIV/0!</v>
      </c>
    </row>
    <row r="471" spans="1:22" x14ac:dyDescent="0.25">
      <c r="A471" t="s">
        <v>499</v>
      </c>
      <c r="B471" t="s">
        <v>488</v>
      </c>
      <c r="C471" t="s">
        <v>37</v>
      </c>
      <c r="D471" t="s">
        <v>20</v>
      </c>
      <c r="E471">
        <v>38</v>
      </c>
      <c r="F471">
        <v>5</v>
      </c>
      <c r="G471">
        <v>0</v>
      </c>
      <c r="I471">
        <v>1E-10</v>
      </c>
      <c r="J471">
        <v>1E-10</v>
      </c>
      <c r="K471">
        <v>1E-10</v>
      </c>
      <c r="L471">
        <v>1E-10</v>
      </c>
      <c r="N471">
        <f t="shared" si="56"/>
        <v>1.2048192771084338E-8</v>
      </c>
      <c r="O471">
        <f t="shared" si="57"/>
        <v>1.2048192771084338E-8</v>
      </c>
      <c r="P471">
        <f t="shared" si="58"/>
        <v>1.2048192771084338E-8</v>
      </c>
      <c r="Q471">
        <f t="shared" si="59"/>
        <v>1.2048192771084338E-8</v>
      </c>
      <c r="S471">
        <f t="shared" si="60"/>
        <v>1.2048192771084338E-8</v>
      </c>
      <c r="T471">
        <f t="shared" si="61"/>
        <v>1.2048192771084338E-8</v>
      </c>
      <c r="U471">
        <f t="shared" si="62"/>
        <v>1</v>
      </c>
      <c r="V471" t="e">
        <f t="shared" si="63"/>
        <v>#DIV/0!</v>
      </c>
    </row>
    <row r="472" spans="1:22" x14ac:dyDescent="0.25">
      <c r="A472" t="s">
        <v>500</v>
      </c>
      <c r="B472" t="s">
        <v>488</v>
      </c>
      <c r="C472" t="s">
        <v>37</v>
      </c>
      <c r="D472" t="s">
        <v>20</v>
      </c>
      <c r="E472">
        <v>34</v>
      </c>
      <c r="F472">
        <v>1</v>
      </c>
      <c r="G472">
        <v>0</v>
      </c>
      <c r="I472">
        <v>1E-10</v>
      </c>
      <c r="J472">
        <v>1E-10</v>
      </c>
      <c r="K472">
        <v>1E-10</v>
      </c>
      <c r="L472">
        <v>1E-10</v>
      </c>
      <c r="N472">
        <f t="shared" si="56"/>
        <v>1.2048192771084338E-8</v>
      </c>
      <c r="O472">
        <f t="shared" si="57"/>
        <v>1.2048192771084338E-8</v>
      </c>
      <c r="P472">
        <f t="shared" si="58"/>
        <v>1.2048192771084338E-8</v>
      </c>
      <c r="Q472">
        <f t="shared" si="59"/>
        <v>1.2048192771084338E-8</v>
      </c>
      <c r="S472">
        <f t="shared" si="60"/>
        <v>1.2048192771084338E-8</v>
      </c>
      <c r="T472">
        <f t="shared" si="61"/>
        <v>1.2048192771084338E-8</v>
      </c>
      <c r="U472">
        <f t="shared" si="62"/>
        <v>1</v>
      </c>
      <c r="V472" t="e">
        <f t="shared" si="63"/>
        <v>#DIV/0!</v>
      </c>
    </row>
    <row r="473" spans="1:22" x14ac:dyDescent="0.25">
      <c r="A473" t="s">
        <v>501</v>
      </c>
      <c r="B473" t="s">
        <v>488</v>
      </c>
      <c r="C473" t="s">
        <v>37</v>
      </c>
      <c r="D473" t="s">
        <v>20</v>
      </c>
      <c r="E473">
        <v>34</v>
      </c>
      <c r="F473">
        <v>2</v>
      </c>
      <c r="G473">
        <v>0</v>
      </c>
      <c r="I473">
        <v>1E-10</v>
      </c>
      <c r="J473">
        <v>1E-10</v>
      </c>
      <c r="K473">
        <v>1E-10</v>
      </c>
      <c r="L473">
        <v>1E-10</v>
      </c>
      <c r="N473">
        <f t="shared" si="56"/>
        <v>1.2048192771084338E-8</v>
      </c>
      <c r="O473">
        <f t="shared" si="57"/>
        <v>1.2048192771084338E-8</v>
      </c>
      <c r="P473">
        <f t="shared" si="58"/>
        <v>1.2048192771084338E-8</v>
      </c>
      <c r="Q473">
        <f t="shared" si="59"/>
        <v>1.2048192771084338E-8</v>
      </c>
      <c r="S473">
        <f t="shared" si="60"/>
        <v>1.2048192771084338E-8</v>
      </c>
      <c r="T473">
        <f t="shared" si="61"/>
        <v>1.2048192771084338E-8</v>
      </c>
      <c r="U473">
        <f t="shared" si="62"/>
        <v>1</v>
      </c>
      <c r="V473" t="e">
        <f t="shared" si="63"/>
        <v>#DIV/0!</v>
      </c>
    </row>
    <row r="474" spans="1:22" x14ac:dyDescent="0.25">
      <c r="A474" t="s">
        <v>502</v>
      </c>
      <c r="B474" t="s">
        <v>488</v>
      </c>
      <c r="C474" t="s">
        <v>37</v>
      </c>
      <c r="D474" t="s">
        <v>20</v>
      </c>
      <c r="E474">
        <v>36</v>
      </c>
      <c r="F474">
        <v>2</v>
      </c>
      <c r="G474">
        <v>0</v>
      </c>
      <c r="I474">
        <v>1E-10</v>
      </c>
      <c r="J474">
        <v>1E-10</v>
      </c>
      <c r="K474">
        <v>1E-10</v>
      </c>
      <c r="L474">
        <v>1E-10</v>
      </c>
      <c r="N474">
        <f t="shared" si="56"/>
        <v>1.2048192771084338E-8</v>
      </c>
      <c r="O474">
        <f t="shared" si="57"/>
        <v>1.2048192771084338E-8</v>
      </c>
      <c r="P474">
        <f t="shared" si="58"/>
        <v>1.2048192771084338E-8</v>
      </c>
      <c r="Q474">
        <f t="shared" si="59"/>
        <v>1.2048192771084338E-8</v>
      </c>
      <c r="S474">
        <f t="shared" si="60"/>
        <v>1.2048192771084338E-8</v>
      </c>
      <c r="T474">
        <f t="shared" si="61"/>
        <v>1.2048192771084338E-8</v>
      </c>
      <c r="U474">
        <f t="shared" si="62"/>
        <v>1</v>
      </c>
      <c r="V474" t="e">
        <f t="shared" si="63"/>
        <v>#DIV/0!</v>
      </c>
    </row>
    <row r="475" spans="1:22" x14ac:dyDescent="0.25">
      <c r="A475" t="s">
        <v>503</v>
      </c>
      <c r="B475" t="s">
        <v>488</v>
      </c>
      <c r="C475" t="s">
        <v>37</v>
      </c>
      <c r="D475" t="s">
        <v>20</v>
      </c>
      <c r="E475">
        <v>36</v>
      </c>
      <c r="F475">
        <v>3</v>
      </c>
      <c r="G475">
        <v>0</v>
      </c>
      <c r="I475">
        <v>1E-10</v>
      </c>
      <c r="J475">
        <v>1E-10</v>
      </c>
      <c r="K475">
        <v>1E-10</v>
      </c>
      <c r="L475">
        <v>1E-10</v>
      </c>
      <c r="N475">
        <f t="shared" si="56"/>
        <v>1.2048192771084338E-8</v>
      </c>
      <c r="O475">
        <f t="shared" si="57"/>
        <v>1.2048192771084338E-8</v>
      </c>
      <c r="P475">
        <f t="shared" si="58"/>
        <v>1.2048192771084338E-8</v>
      </c>
      <c r="Q475">
        <f t="shared" si="59"/>
        <v>1.2048192771084338E-8</v>
      </c>
      <c r="S475">
        <f t="shared" si="60"/>
        <v>1.2048192771084338E-8</v>
      </c>
      <c r="T475">
        <f t="shared" si="61"/>
        <v>1.2048192771084338E-8</v>
      </c>
      <c r="U475">
        <f t="shared" si="62"/>
        <v>1</v>
      </c>
      <c r="V475" t="e">
        <f t="shared" si="63"/>
        <v>#DIV/0!</v>
      </c>
    </row>
    <row r="476" spans="1:22" x14ac:dyDescent="0.25">
      <c r="A476" t="s">
        <v>504</v>
      </c>
      <c r="B476" t="s">
        <v>488</v>
      </c>
      <c r="C476" t="s">
        <v>37</v>
      </c>
      <c r="D476" t="s">
        <v>20</v>
      </c>
      <c r="E476">
        <v>36</v>
      </c>
      <c r="F476">
        <v>4</v>
      </c>
      <c r="G476">
        <v>0</v>
      </c>
      <c r="I476">
        <v>1E-10</v>
      </c>
      <c r="J476">
        <v>1E-10</v>
      </c>
      <c r="K476">
        <v>1E-10</v>
      </c>
      <c r="L476">
        <v>1E-10</v>
      </c>
      <c r="N476">
        <f t="shared" si="56"/>
        <v>1.2048192771084338E-8</v>
      </c>
      <c r="O476">
        <f t="shared" si="57"/>
        <v>1.2048192771084338E-8</v>
      </c>
      <c r="P476">
        <f t="shared" si="58"/>
        <v>1.2048192771084338E-8</v>
      </c>
      <c r="Q476">
        <f t="shared" si="59"/>
        <v>1.2048192771084338E-8</v>
      </c>
      <c r="S476">
        <f t="shared" si="60"/>
        <v>1.2048192771084338E-8</v>
      </c>
      <c r="T476">
        <f t="shared" si="61"/>
        <v>1.2048192771084338E-8</v>
      </c>
      <c r="U476">
        <f t="shared" si="62"/>
        <v>1</v>
      </c>
      <c r="V476" t="e">
        <f t="shared" si="63"/>
        <v>#DIV/0!</v>
      </c>
    </row>
    <row r="477" spans="1:22" x14ac:dyDescent="0.25">
      <c r="A477" t="s">
        <v>505</v>
      </c>
      <c r="B477" t="s">
        <v>488</v>
      </c>
      <c r="C477" t="s">
        <v>37</v>
      </c>
      <c r="D477" t="s">
        <v>20</v>
      </c>
      <c r="E477">
        <v>38</v>
      </c>
      <c r="F477">
        <v>4</v>
      </c>
      <c r="G477">
        <v>0</v>
      </c>
      <c r="I477">
        <v>1E-10</v>
      </c>
      <c r="J477">
        <v>1E-10</v>
      </c>
      <c r="K477">
        <v>1E-10</v>
      </c>
      <c r="L477">
        <v>1E-10</v>
      </c>
      <c r="N477">
        <f t="shared" si="56"/>
        <v>1.2048192771084338E-8</v>
      </c>
      <c r="O477">
        <f t="shared" si="57"/>
        <v>1.2048192771084338E-8</v>
      </c>
      <c r="P477">
        <f t="shared" si="58"/>
        <v>1.2048192771084338E-8</v>
      </c>
      <c r="Q477">
        <f t="shared" si="59"/>
        <v>1.2048192771084338E-8</v>
      </c>
      <c r="S477">
        <f t="shared" si="60"/>
        <v>1.2048192771084338E-8</v>
      </c>
      <c r="T477">
        <f t="shared" si="61"/>
        <v>1.2048192771084338E-8</v>
      </c>
      <c r="U477">
        <f t="shared" si="62"/>
        <v>1</v>
      </c>
      <c r="V477" t="e">
        <f t="shared" si="63"/>
        <v>#DIV/0!</v>
      </c>
    </row>
    <row r="478" spans="1:22" x14ac:dyDescent="0.25">
      <c r="A478" t="s">
        <v>506</v>
      </c>
      <c r="B478" t="s">
        <v>488</v>
      </c>
      <c r="C478" t="s">
        <v>37</v>
      </c>
      <c r="D478" t="s">
        <v>20</v>
      </c>
      <c r="E478">
        <v>38</v>
      </c>
      <c r="F478">
        <v>5</v>
      </c>
      <c r="G478">
        <v>0</v>
      </c>
      <c r="I478">
        <v>1E-10</v>
      </c>
      <c r="J478">
        <v>1E-10</v>
      </c>
      <c r="K478">
        <v>1E-10</v>
      </c>
      <c r="L478">
        <v>1E-10</v>
      </c>
      <c r="N478">
        <f t="shared" si="56"/>
        <v>1.2048192771084338E-8</v>
      </c>
      <c r="O478">
        <f t="shared" si="57"/>
        <v>1.2048192771084338E-8</v>
      </c>
      <c r="P478">
        <f t="shared" si="58"/>
        <v>1.2048192771084338E-8</v>
      </c>
      <c r="Q478">
        <f t="shared" si="59"/>
        <v>1.2048192771084338E-8</v>
      </c>
      <c r="S478">
        <f t="shared" si="60"/>
        <v>1.2048192771084338E-8</v>
      </c>
      <c r="T478">
        <f t="shared" si="61"/>
        <v>1.2048192771084338E-8</v>
      </c>
      <c r="U478">
        <f t="shared" si="62"/>
        <v>1</v>
      </c>
      <c r="V478" t="e">
        <f t="shared" si="63"/>
        <v>#DIV/0!</v>
      </c>
    </row>
    <row r="479" spans="1:22" x14ac:dyDescent="0.25">
      <c r="A479" t="s">
        <v>507</v>
      </c>
      <c r="B479" t="s">
        <v>488</v>
      </c>
      <c r="C479" t="s">
        <v>37</v>
      </c>
      <c r="D479" t="s">
        <v>20</v>
      </c>
      <c r="E479">
        <v>38</v>
      </c>
      <c r="F479">
        <v>6</v>
      </c>
      <c r="G479">
        <v>0</v>
      </c>
      <c r="I479">
        <v>1E-10</v>
      </c>
      <c r="J479">
        <v>1E-10</v>
      </c>
      <c r="K479">
        <v>1E-10</v>
      </c>
      <c r="L479">
        <v>1E-10</v>
      </c>
      <c r="N479">
        <f t="shared" si="56"/>
        <v>1.2048192771084338E-8</v>
      </c>
      <c r="O479">
        <f t="shared" si="57"/>
        <v>1.2048192771084338E-8</v>
      </c>
      <c r="P479">
        <f t="shared" si="58"/>
        <v>1.2048192771084338E-8</v>
      </c>
      <c r="Q479">
        <f t="shared" si="59"/>
        <v>1.2048192771084338E-8</v>
      </c>
      <c r="S479">
        <f t="shared" si="60"/>
        <v>1.2048192771084338E-8</v>
      </c>
      <c r="T479">
        <f t="shared" si="61"/>
        <v>1.2048192771084338E-8</v>
      </c>
      <c r="U479">
        <f t="shared" si="62"/>
        <v>1</v>
      </c>
      <c r="V479" t="e">
        <f t="shared" si="63"/>
        <v>#DIV/0!</v>
      </c>
    </row>
    <row r="480" spans="1:22" x14ac:dyDescent="0.25">
      <c r="A480" t="s">
        <v>508</v>
      </c>
      <c r="B480" t="s">
        <v>488</v>
      </c>
      <c r="C480" t="s">
        <v>37</v>
      </c>
      <c r="D480" t="s">
        <v>20</v>
      </c>
      <c r="E480">
        <v>34</v>
      </c>
      <c r="F480">
        <v>2</v>
      </c>
      <c r="G480">
        <v>0</v>
      </c>
      <c r="I480">
        <v>1E-10</v>
      </c>
      <c r="J480">
        <v>1E-10</v>
      </c>
      <c r="K480">
        <v>1E-10</v>
      </c>
      <c r="L480">
        <v>1E-10</v>
      </c>
      <c r="N480">
        <f t="shared" si="56"/>
        <v>1.2048192771084338E-8</v>
      </c>
      <c r="O480">
        <f t="shared" si="57"/>
        <v>1.2048192771084338E-8</v>
      </c>
      <c r="P480">
        <f t="shared" si="58"/>
        <v>1.2048192771084338E-8</v>
      </c>
      <c r="Q480">
        <f t="shared" si="59"/>
        <v>1.2048192771084338E-8</v>
      </c>
      <c r="S480">
        <f t="shared" si="60"/>
        <v>1.2048192771084338E-8</v>
      </c>
      <c r="T480">
        <f t="shared" si="61"/>
        <v>1.2048192771084338E-8</v>
      </c>
      <c r="U480">
        <f t="shared" si="62"/>
        <v>1</v>
      </c>
      <c r="V480" t="e">
        <f t="shared" si="63"/>
        <v>#DIV/0!</v>
      </c>
    </row>
    <row r="481" spans="1:22" x14ac:dyDescent="0.25">
      <c r="A481" t="s">
        <v>509</v>
      </c>
      <c r="B481" t="s">
        <v>488</v>
      </c>
      <c r="C481" t="s">
        <v>37</v>
      </c>
      <c r="D481" t="s">
        <v>20</v>
      </c>
      <c r="E481">
        <v>38</v>
      </c>
      <c r="F481">
        <v>6</v>
      </c>
      <c r="G481">
        <v>0</v>
      </c>
      <c r="I481">
        <v>1E-10</v>
      </c>
      <c r="J481">
        <v>1E-10</v>
      </c>
      <c r="K481">
        <v>1E-10</v>
      </c>
      <c r="L481">
        <v>1E-10</v>
      </c>
      <c r="N481">
        <f t="shared" si="56"/>
        <v>1.2048192771084338E-8</v>
      </c>
      <c r="O481">
        <f t="shared" si="57"/>
        <v>1.2048192771084338E-8</v>
      </c>
      <c r="P481">
        <f t="shared" si="58"/>
        <v>1.2048192771084338E-8</v>
      </c>
      <c r="Q481">
        <f t="shared" si="59"/>
        <v>1.2048192771084338E-8</v>
      </c>
      <c r="S481">
        <f t="shared" si="60"/>
        <v>1.2048192771084338E-8</v>
      </c>
      <c r="T481">
        <f t="shared" si="61"/>
        <v>1.2048192771084338E-8</v>
      </c>
      <c r="U481">
        <f t="shared" si="62"/>
        <v>1</v>
      </c>
      <c r="V481" t="e">
        <f t="shared" si="63"/>
        <v>#DIV/0!</v>
      </c>
    </row>
    <row r="482" spans="1:22" x14ac:dyDescent="0.25">
      <c r="A482" t="s">
        <v>510</v>
      </c>
      <c r="B482" t="s">
        <v>488</v>
      </c>
      <c r="C482" t="s">
        <v>37</v>
      </c>
      <c r="D482" t="s">
        <v>20</v>
      </c>
      <c r="E482">
        <v>36</v>
      </c>
      <c r="F482">
        <v>1</v>
      </c>
      <c r="G482">
        <v>0</v>
      </c>
      <c r="I482">
        <v>1E-10</v>
      </c>
      <c r="J482">
        <v>1E-10</v>
      </c>
      <c r="K482">
        <v>1E-10</v>
      </c>
      <c r="L482">
        <v>1E-10</v>
      </c>
      <c r="N482">
        <f t="shared" si="56"/>
        <v>1.2048192771084338E-8</v>
      </c>
      <c r="O482">
        <f t="shared" si="57"/>
        <v>1.2048192771084338E-8</v>
      </c>
      <c r="P482">
        <f t="shared" si="58"/>
        <v>1.2048192771084338E-8</v>
      </c>
      <c r="Q482">
        <f t="shared" si="59"/>
        <v>1.2048192771084338E-8</v>
      </c>
      <c r="S482">
        <f t="shared" si="60"/>
        <v>1.2048192771084338E-8</v>
      </c>
      <c r="T482">
        <f t="shared" si="61"/>
        <v>1.2048192771084338E-8</v>
      </c>
      <c r="U482">
        <f t="shared" si="62"/>
        <v>1</v>
      </c>
      <c r="V482" t="e">
        <f t="shared" si="63"/>
        <v>#DIV/0!</v>
      </c>
    </row>
    <row r="483" spans="1:22" x14ac:dyDescent="0.25">
      <c r="A483" t="s">
        <v>511</v>
      </c>
      <c r="B483" t="s">
        <v>488</v>
      </c>
      <c r="C483" t="s">
        <v>37</v>
      </c>
      <c r="D483" t="s">
        <v>20</v>
      </c>
      <c r="E483">
        <v>36</v>
      </c>
      <c r="F483">
        <v>2</v>
      </c>
      <c r="G483">
        <v>0</v>
      </c>
      <c r="I483">
        <v>1E-10</v>
      </c>
      <c r="J483">
        <v>1E-10</v>
      </c>
      <c r="K483">
        <v>1E-10</v>
      </c>
      <c r="L483">
        <v>1E-10</v>
      </c>
      <c r="N483">
        <f t="shared" si="56"/>
        <v>1.2048192771084338E-8</v>
      </c>
      <c r="O483">
        <f t="shared" si="57"/>
        <v>1.2048192771084338E-8</v>
      </c>
      <c r="P483">
        <f t="shared" si="58"/>
        <v>1.2048192771084338E-8</v>
      </c>
      <c r="Q483">
        <f t="shared" si="59"/>
        <v>1.2048192771084338E-8</v>
      </c>
      <c r="S483">
        <f t="shared" si="60"/>
        <v>1.2048192771084338E-8</v>
      </c>
      <c r="T483">
        <f t="shared" si="61"/>
        <v>1.2048192771084338E-8</v>
      </c>
      <c r="U483">
        <f t="shared" si="62"/>
        <v>1</v>
      </c>
      <c r="V483" t="e">
        <f t="shared" si="63"/>
        <v>#DIV/0!</v>
      </c>
    </row>
    <row r="484" spans="1:22" x14ac:dyDescent="0.25">
      <c r="A484" t="s">
        <v>512</v>
      </c>
      <c r="B484" t="s">
        <v>488</v>
      </c>
      <c r="C484" t="s">
        <v>37</v>
      </c>
      <c r="D484" t="s">
        <v>20</v>
      </c>
      <c r="E484">
        <v>38</v>
      </c>
      <c r="F484">
        <v>4</v>
      </c>
      <c r="G484">
        <v>0</v>
      </c>
      <c r="I484">
        <v>1E-10</v>
      </c>
      <c r="J484">
        <v>1E-10</v>
      </c>
      <c r="K484">
        <v>1E-10</v>
      </c>
      <c r="L484">
        <v>1E-10</v>
      </c>
      <c r="N484">
        <f t="shared" si="56"/>
        <v>1.2048192771084338E-8</v>
      </c>
      <c r="O484">
        <f t="shared" si="57"/>
        <v>1.2048192771084338E-8</v>
      </c>
      <c r="P484">
        <f t="shared" si="58"/>
        <v>1.2048192771084338E-8</v>
      </c>
      <c r="Q484">
        <f t="shared" si="59"/>
        <v>1.2048192771084338E-8</v>
      </c>
      <c r="S484">
        <f t="shared" si="60"/>
        <v>1.2048192771084338E-8</v>
      </c>
      <c r="T484">
        <f t="shared" si="61"/>
        <v>1.2048192771084338E-8</v>
      </c>
      <c r="U484">
        <f t="shared" si="62"/>
        <v>1</v>
      </c>
      <c r="V484" t="e">
        <f t="shared" si="63"/>
        <v>#DIV/0!</v>
      </c>
    </row>
    <row r="485" spans="1:22" x14ac:dyDescent="0.25">
      <c r="A485" t="s">
        <v>513</v>
      </c>
      <c r="B485" t="s">
        <v>488</v>
      </c>
      <c r="C485" t="s">
        <v>37</v>
      </c>
      <c r="D485" t="s">
        <v>20</v>
      </c>
      <c r="E485">
        <v>40</v>
      </c>
      <c r="F485">
        <v>6</v>
      </c>
      <c r="G485">
        <v>0</v>
      </c>
      <c r="I485">
        <v>1E-10</v>
      </c>
      <c r="J485">
        <v>1E-10</v>
      </c>
      <c r="K485">
        <v>1E-10</v>
      </c>
      <c r="L485">
        <v>1E-10</v>
      </c>
      <c r="N485">
        <f t="shared" si="56"/>
        <v>1.2048192771084338E-8</v>
      </c>
      <c r="O485">
        <f t="shared" si="57"/>
        <v>1.2048192771084338E-8</v>
      </c>
      <c r="P485">
        <f t="shared" si="58"/>
        <v>1.2048192771084338E-8</v>
      </c>
      <c r="Q485">
        <f t="shared" si="59"/>
        <v>1.2048192771084338E-8</v>
      </c>
      <c r="S485">
        <f t="shared" si="60"/>
        <v>1.2048192771084338E-8</v>
      </c>
      <c r="T485">
        <f t="shared" si="61"/>
        <v>1.2048192771084338E-8</v>
      </c>
      <c r="U485">
        <f t="shared" si="62"/>
        <v>1</v>
      </c>
      <c r="V485" t="e">
        <f t="shared" si="63"/>
        <v>#DIV/0!</v>
      </c>
    </row>
    <row r="486" spans="1:22" x14ac:dyDescent="0.25">
      <c r="A486" t="s">
        <v>514</v>
      </c>
      <c r="B486" t="s">
        <v>488</v>
      </c>
      <c r="C486" t="s">
        <v>37</v>
      </c>
      <c r="D486" t="s">
        <v>20</v>
      </c>
      <c r="E486">
        <v>36</v>
      </c>
      <c r="F486">
        <v>2</v>
      </c>
      <c r="G486">
        <v>0</v>
      </c>
      <c r="I486">
        <v>1E-10</v>
      </c>
      <c r="J486">
        <v>1E-10</v>
      </c>
      <c r="K486">
        <v>1E-10</v>
      </c>
      <c r="L486">
        <v>1E-10</v>
      </c>
      <c r="N486">
        <f t="shared" si="56"/>
        <v>1.2048192771084338E-8</v>
      </c>
      <c r="O486">
        <f t="shared" si="57"/>
        <v>1.2048192771084338E-8</v>
      </c>
      <c r="P486">
        <f t="shared" si="58"/>
        <v>1.2048192771084338E-8</v>
      </c>
      <c r="Q486">
        <f t="shared" si="59"/>
        <v>1.2048192771084338E-8</v>
      </c>
      <c r="S486">
        <f t="shared" si="60"/>
        <v>1.2048192771084338E-8</v>
      </c>
      <c r="T486">
        <f t="shared" si="61"/>
        <v>1.2048192771084338E-8</v>
      </c>
      <c r="U486">
        <f t="shared" si="62"/>
        <v>1</v>
      </c>
      <c r="V486" t="e">
        <f t="shared" si="63"/>
        <v>#DIV/0!</v>
      </c>
    </row>
    <row r="487" spans="1:22" x14ac:dyDescent="0.25">
      <c r="A487" t="s">
        <v>515</v>
      </c>
      <c r="B487" t="s">
        <v>488</v>
      </c>
      <c r="C487" t="s">
        <v>37</v>
      </c>
      <c r="D487" t="s">
        <v>20</v>
      </c>
      <c r="E487">
        <v>36</v>
      </c>
      <c r="F487">
        <v>3</v>
      </c>
      <c r="G487">
        <v>0</v>
      </c>
      <c r="I487">
        <v>1E-10</v>
      </c>
      <c r="J487">
        <v>1E-10</v>
      </c>
      <c r="K487">
        <v>1E-10</v>
      </c>
      <c r="L487">
        <v>1E-10</v>
      </c>
      <c r="N487">
        <f t="shared" si="56"/>
        <v>1.2048192771084338E-8</v>
      </c>
      <c r="O487">
        <f t="shared" si="57"/>
        <v>1.2048192771084338E-8</v>
      </c>
      <c r="P487">
        <f t="shared" si="58"/>
        <v>1.2048192771084338E-8</v>
      </c>
      <c r="Q487">
        <f t="shared" si="59"/>
        <v>1.2048192771084338E-8</v>
      </c>
      <c r="S487">
        <f t="shared" si="60"/>
        <v>1.2048192771084338E-8</v>
      </c>
      <c r="T487">
        <f t="shared" si="61"/>
        <v>1.2048192771084338E-8</v>
      </c>
      <c r="U487">
        <f t="shared" si="62"/>
        <v>1</v>
      </c>
      <c r="V487" t="e">
        <f t="shared" si="63"/>
        <v>#DIV/0!</v>
      </c>
    </row>
    <row r="488" spans="1:22" x14ac:dyDescent="0.25">
      <c r="A488" t="s">
        <v>516</v>
      </c>
      <c r="B488" t="s">
        <v>488</v>
      </c>
      <c r="C488" t="s">
        <v>37</v>
      </c>
      <c r="D488" t="s">
        <v>20</v>
      </c>
      <c r="E488">
        <v>36</v>
      </c>
      <c r="F488">
        <v>4</v>
      </c>
      <c r="G488">
        <v>0</v>
      </c>
      <c r="I488">
        <v>1E-10</v>
      </c>
      <c r="J488">
        <v>1E-10</v>
      </c>
      <c r="K488">
        <v>1E-10</v>
      </c>
      <c r="L488">
        <v>1E-10</v>
      </c>
      <c r="N488">
        <f t="shared" si="56"/>
        <v>1.2048192771084338E-8</v>
      </c>
      <c r="O488">
        <f t="shared" si="57"/>
        <v>1.2048192771084338E-8</v>
      </c>
      <c r="P488">
        <f t="shared" si="58"/>
        <v>1.2048192771084338E-8</v>
      </c>
      <c r="Q488">
        <f t="shared" si="59"/>
        <v>1.2048192771084338E-8</v>
      </c>
      <c r="S488">
        <f t="shared" si="60"/>
        <v>1.2048192771084338E-8</v>
      </c>
      <c r="T488">
        <f t="shared" si="61"/>
        <v>1.2048192771084338E-8</v>
      </c>
      <c r="U488">
        <f t="shared" si="62"/>
        <v>1</v>
      </c>
      <c r="V488" t="e">
        <f t="shared" si="63"/>
        <v>#DIV/0!</v>
      </c>
    </row>
    <row r="489" spans="1:22" x14ac:dyDescent="0.25">
      <c r="A489" t="s">
        <v>517</v>
      </c>
      <c r="B489" t="s">
        <v>488</v>
      </c>
      <c r="C489" t="s">
        <v>37</v>
      </c>
      <c r="D489" t="s">
        <v>20</v>
      </c>
      <c r="E489">
        <v>38</v>
      </c>
      <c r="F489">
        <v>4</v>
      </c>
      <c r="G489">
        <v>0</v>
      </c>
      <c r="I489">
        <v>1E-10</v>
      </c>
      <c r="J489">
        <v>1E-10</v>
      </c>
      <c r="K489">
        <v>1E-10</v>
      </c>
      <c r="L489">
        <v>1E-10</v>
      </c>
      <c r="N489">
        <f t="shared" si="56"/>
        <v>1.2048192771084338E-8</v>
      </c>
      <c r="O489">
        <f t="shared" si="57"/>
        <v>1.2048192771084338E-8</v>
      </c>
      <c r="P489">
        <f t="shared" si="58"/>
        <v>1.2048192771084338E-8</v>
      </c>
      <c r="Q489">
        <f t="shared" si="59"/>
        <v>1.2048192771084338E-8</v>
      </c>
      <c r="S489">
        <f t="shared" si="60"/>
        <v>1.2048192771084338E-8</v>
      </c>
      <c r="T489">
        <f t="shared" si="61"/>
        <v>1.2048192771084338E-8</v>
      </c>
      <c r="U489">
        <f t="shared" si="62"/>
        <v>1</v>
      </c>
      <c r="V489" t="e">
        <f t="shared" si="63"/>
        <v>#DIV/0!</v>
      </c>
    </row>
    <row r="490" spans="1:22" x14ac:dyDescent="0.25">
      <c r="A490" t="s">
        <v>518</v>
      </c>
      <c r="B490" t="s">
        <v>488</v>
      </c>
      <c r="C490" t="s">
        <v>37</v>
      </c>
      <c r="D490" t="s">
        <v>20</v>
      </c>
      <c r="E490">
        <v>38</v>
      </c>
      <c r="F490">
        <v>5</v>
      </c>
      <c r="G490">
        <v>0</v>
      </c>
      <c r="I490">
        <v>1E-10</v>
      </c>
      <c r="J490">
        <v>1E-10</v>
      </c>
      <c r="K490">
        <v>1E-10</v>
      </c>
      <c r="L490">
        <v>1E-10</v>
      </c>
      <c r="N490">
        <f t="shared" si="56"/>
        <v>1.2048192771084338E-8</v>
      </c>
      <c r="O490">
        <f t="shared" si="57"/>
        <v>1.2048192771084338E-8</v>
      </c>
      <c r="P490">
        <f t="shared" si="58"/>
        <v>1.2048192771084338E-8</v>
      </c>
      <c r="Q490">
        <f t="shared" si="59"/>
        <v>1.2048192771084338E-8</v>
      </c>
      <c r="S490">
        <f t="shared" si="60"/>
        <v>1.2048192771084338E-8</v>
      </c>
      <c r="T490">
        <f t="shared" si="61"/>
        <v>1.2048192771084338E-8</v>
      </c>
      <c r="U490">
        <f t="shared" si="62"/>
        <v>1</v>
      </c>
      <c r="V490" t="e">
        <f t="shared" si="63"/>
        <v>#DIV/0!</v>
      </c>
    </row>
    <row r="491" spans="1:22" x14ac:dyDescent="0.25">
      <c r="A491" t="s">
        <v>519</v>
      </c>
      <c r="B491" t="s">
        <v>488</v>
      </c>
      <c r="C491" t="s">
        <v>37</v>
      </c>
      <c r="D491" t="s">
        <v>20</v>
      </c>
      <c r="E491">
        <v>40</v>
      </c>
      <c r="F491">
        <v>6</v>
      </c>
      <c r="G491">
        <v>0</v>
      </c>
      <c r="I491">
        <v>1E-10</v>
      </c>
      <c r="J491">
        <v>1E-10</v>
      </c>
      <c r="K491">
        <v>1E-10</v>
      </c>
      <c r="L491">
        <v>1E-10</v>
      </c>
      <c r="N491">
        <f t="shared" si="56"/>
        <v>1.2048192771084338E-8</v>
      </c>
      <c r="O491">
        <f t="shared" si="57"/>
        <v>1.2048192771084338E-8</v>
      </c>
      <c r="P491">
        <f t="shared" si="58"/>
        <v>1.2048192771084338E-8</v>
      </c>
      <c r="Q491">
        <f t="shared" si="59"/>
        <v>1.2048192771084338E-8</v>
      </c>
      <c r="S491">
        <f t="shared" si="60"/>
        <v>1.2048192771084338E-8</v>
      </c>
      <c r="T491">
        <f t="shared" si="61"/>
        <v>1.2048192771084338E-8</v>
      </c>
      <c r="U491">
        <f t="shared" si="62"/>
        <v>1</v>
      </c>
      <c r="V491" t="e">
        <f t="shared" si="63"/>
        <v>#DIV/0!</v>
      </c>
    </row>
    <row r="492" spans="1:22" x14ac:dyDescent="0.25">
      <c r="A492" t="s">
        <v>520</v>
      </c>
      <c r="B492" t="s">
        <v>488</v>
      </c>
      <c r="C492" t="s">
        <v>37</v>
      </c>
      <c r="D492" t="s">
        <v>20</v>
      </c>
      <c r="E492">
        <v>36</v>
      </c>
      <c r="F492">
        <v>4</v>
      </c>
      <c r="G492">
        <v>0</v>
      </c>
      <c r="I492">
        <v>1E-10</v>
      </c>
      <c r="J492">
        <v>1E-10</v>
      </c>
      <c r="K492">
        <v>1E-10</v>
      </c>
      <c r="L492">
        <v>1E-10</v>
      </c>
      <c r="N492">
        <f t="shared" si="56"/>
        <v>1.2048192771084338E-8</v>
      </c>
      <c r="O492">
        <f t="shared" si="57"/>
        <v>1.2048192771084338E-8</v>
      </c>
      <c r="P492">
        <f t="shared" si="58"/>
        <v>1.2048192771084338E-8</v>
      </c>
      <c r="Q492">
        <f t="shared" si="59"/>
        <v>1.2048192771084338E-8</v>
      </c>
      <c r="S492">
        <f t="shared" si="60"/>
        <v>1.2048192771084338E-8</v>
      </c>
      <c r="T492">
        <f t="shared" si="61"/>
        <v>1.2048192771084338E-8</v>
      </c>
      <c r="U492">
        <f t="shared" si="62"/>
        <v>1</v>
      </c>
      <c r="V492" t="e">
        <f t="shared" si="63"/>
        <v>#DIV/0!</v>
      </c>
    </row>
    <row r="493" spans="1:22" x14ac:dyDescent="0.25">
      <c r="A493" t="s">
        <v>521</v>
      </c>
      <c r="B493" t="s">
        <v>488</v>
      </c>
      <c r="C493" t="s">
        <v>37</v>
      </c>
      <c r="D493" t="s">
        <v>20</v>
      </c>
      <c r="E493">
        <v>38</v>
      </c>
      <c r="F493">
        <v>4</v>
      </c>
      <c r="G493">
        <v>0</v>
      </c>
      <c r="I493">
        <v>1E-10</v>
      </c>
      <c r="J493">
        <v>1E-10</v>
      </c>
      <c r="K493">
        <v>1E-10</v>
      </c>
      <c r="L493">
        <v>1E-10</v>
      </c>
      <c r="N493">
        <f t="shared" si="56"/>
        <v>1.2048192771084338E-8</v>
      </c>
      <c r="O493">
        <f t="shared" si="57"/>
        <v>1.2048192771084338E-8</v>
      </c>
      <c r="P493">
        <f t="shared" si="58"/>
        <v>1.2048192771084338E-8</v>
      </c>
      <c r="Q493">
        <f t="shared" si="59"/>
        <v>1.2048192771084338E-8</v>
      </c>
      <c r="S493">
        <f t="shared" si="60"/>
        <v>1.2048192771084338E-8</v>
      </c>
      <c r="T493">
        <f t="shared" si="61"/>
        <v>1.2048192771084338E-8</v>
      </c>
      <c r="U493">
        <f t="shared" si="62"/>
        <v>1</v>
      </c>
      <c r="V493" t="e">
        <f t="shared" si="63"/>
        <v>#DIV/0!</v>
      </c>
    </row>
    <row r="494" spans="1:22" x14ac:dyDescent="0.25">
      <c r="A494" t="s">
        <v>522</v>
      </c>
      <c r="B494" t="s">
        <v>488</v>
      </c>
      <c r="C494" t="s">
        <v>37</v>
      </c>
      <c r="D494" t="s">
        <v>20</v>
      </c>
      <c r="E494">
        <v>38</v>
      </c>
      <c r="F494">
        <v>5</v>
      </c>
      <c r="G494">
        <v>0</v>
      </c>
      <c r="I494">
        <v>1E-10</v>
      </c>
      <c r="J494">
        <v>1E-10</v>
      </c>
      <c r="K494">
        <v>1E-10</v>
      </c>
      <c r="L494">
        <v>1E-10</v>
      </c>
      <c r="N494">
        <f t="shared" si="56"/>
        <v>1.2048192771084338E-8</v>
      </c>
      <c r="O494">
        <f t="shared" si="57"/>
        <v>1.2048192771084338E-8</v>
      </c>
      <c r="P494">
        <f t="shared" si="58"/>
        <v>1.2048192771084338E-8</v>
      </c>
      <c r="Q494">
        <f t="shared" si="59"/>
        <v>1.2048192771084338E-8</v>
      </c>
      <c r="S494">
        <f t="shared" si="60"/>
        <v>1.2048192771084338E-8</v>
      </c>
      <c r="T494">
        <f t="shared" si="61"/>
        <v>1.2048192771084338E-8</v>
      </c>
      <c r="U494">
        <f t="shared" si="62"/>
        <v>1</v>
      </c>
      <c r="V494" t="e">
        <f t="shared" si="63"/>
        <v>#DIV/0!</v>
      </c>
    </row>
    <row r="495" spans="1:22" x14ac:dyDescent="0.25">
      <c r="A495" t="s">
        <v>523</v>
      </c>
      <c r="B495" t="s">
        <v>488</v>
      </c>
      <c r="C495" t="s">
        <v>37</v>
      </c>
      <c r="D495" t="s">
        <v>20</v>
      </c>
      <c r="E495">
        <v>38</v>
      </c>
      <c r="F495">
        <v>6</v>
      </c>
      <c r="G495">
        <v>0</v>
      </c>
      <c r="I495">
        <v>1E-10</v>
      </c>
      <c r="J495">
        <v>1E-10</v>
      </c>
      <c r="K495">
        <v>1E-10</v>
      </c>
      <c r="L495">
        <v>1E-10</v>
      </c>
      <c r="N495">
        <f t="shared" si="56"/>
        <v>1.2048192771084338E-8</v>
      </c>
      <c r="O495">
        <f t="shared" si="57"/>
        <v>1.2048192771084338E-8</v>
      </c>
      <c r="P495">
        <f t="shared" si="58"/>
        <v>1.2048192771084338E-8</v>
      </c>
      <c r="Q495">
        <f t="shared" si="59"/>
        <v>1.2048192771084338E-8</v>
      </c>
      <c r="S495">
        <f t="shared" si="60"/>
        <v>1.2048192771084338E-8</v>
      </c>
      <c r="T495">
        <f t="shared" si="61"/>
        <v>1.2048192771084338E-8</v>
      </c>
      <c r="U495">
        <f t="shared" si="62"/>
        <v>1</v>
      </c>
      <c r="V495" t="e">
        <f t="shared" si="63"/>
        <v>#DIV/0!</v>
      </c>
    </row>
    <row r="496" spans="1:22" x14ac:dyDescent="0.25">
      <c r="A496" t="s">
        <v>524</v>
      </c>
      <c r="B496" t="s">
        <v>488</v>
      </c>
      <c r="C496" t="s">
        <v>37</v>
      </c>
      <c r="D496" t="s">
        <v>20</v>
      </c>
      <c r="E496">
        <v>40</v>
      </c>
      <c r="F496">
        <v>6</v>
      </c>
      <c r="G496">
        <v>0</v>
      </c>
      <c r="I496">
        <v>1E-10</v>
      </c>
      <c r="J496">
        <v>1E-10</v>
      </c>
      <c r="K496">
        <v>1E-10</v>
      </c>
      <c r="L496">
        <v>1E-10</v>
      </c>
      <c r="N496">
        <f t="shared" si="56"/>
        <v>1.2048192771084338E-8</v>
      </c>
      <c r="O496">
        <f t="shared" si="57"/>
        <v>1.2048192771084338E-8</v>
      </c>
      <c r="P496">
        <f t="shared" si="58"/>
        <v>1.2048192771084338E-8</v>
      </c>
      <c r="Q496">
        <f t="shared" si="59"/>
        <v>1.2048192771084338E-8</v>
      </c>
      <c r="S496">
        <f t="shared" si="60"/>
        <v>1.2048192771084338E-8</v>
      </c>
      <c r="T496">
        <f t="shared" si="61"/>
        <v>1.2048192771084338E-8</v>
      </c>
      <c r="U496">
        <f t="shared" si="62"/>
        <v>1</v>
      </c>
      <c r="V496" t="e">
        <f t="shared" si="63"/>
        <v>#DIV/0!</v>
      </c>
    </row>
    <row r="497" spans="1:24" x14ac:dyDescent="0.25">
      <c r="A497" t="s">
        <v>525</v>
      </c>
      <c r="B497" t="s">
        <v>526</v>
      </c>
      <c r="C497" t="s">
        <v>37</v>
      </c>
      <c r="D497" t="s">
        <v>20</v>
      </c>
      <c r="E497">
        <v>34</v>
      </c>
      <c r="F497">
        <v>0</v>
      </c>
      <c r="G497">
        <v>0</v>
      </c>
      <c r="I497">
        <v>1E-10</v>
      </c>
      <c r="J497">
        <v>1E-10</v>
      </c>
      <c r="K497">
        <v>1E-10</v>
      </c>
      <c r="L497">
        <v>1E-10</v>
      </c>
      <c r="N497">
        <f t="shared" si="56"/>
        <v>1.2048192771084338E-8</v>
      </c>
      <c r="O497">
        <f t="shared" si="57"/>
        <v>1.2048192771084338E-8</v>
      </c>
      <c r="P497">
        <f t="shared" si="58"/>
        <v>1.2048192771084338E-8</v>
      </c>
      <c r="Q497">
        <f t="shared" si="59"/>
        <v>1.2048192771084338E-8</v>
      </c>
      <c r="S497">
        <f t="shared" si="60"/>
        <v>1.2048192771084338E-8</v>
      </c>
      <c r="T497">
        <f t="shared" si="61"/>
        <v>1.2048192771084338E-8</v>
      </c>
      <c r="U497">
        <f t="shared" si="62"/>
        <v>1</v>
      </c>
      <c r="V497" t="e">
        <f t="shared" si="63"/>
        <v>#DIV/0!</v>
      </c>
    </row>
    <row r="498" spans="1:24" x14ac:dyDescent="0.25">
      <c r="A498" t="s">
        <v>527</v>
      </c>
      <c r="B498" t="s">
        <v>526</v>
      </c>
      <c r="C498" t="s">
        <v>37</v>
      </c>
      <c r="D498" t="s">
        <v>20</v>
      </c>
      <c r="E498">
        <v>34</v>
      </c>
      <c r="F498">
        <v>1</v>
      </c>
      <c r="G498">
        <v>0</v>
      </c>
      <c r="I498">
        <v>1E-10</v>
      </c>
      <c r="J498">
        <v>1E-10</v>
      </c>
      <c r="K498">
        <v>1E-10</v>
      </c>
      <c r="L498">
        <v>1E-10</v>
      </c>
      <c r="N498">
        <f t="shared" si="56"/>
        <v>1.2048192771084338E-8</v>
      </c>
      <c r="O498">
        <f t="shared" si="57"/>
        <v>1.2048192771084338E-8</v>
      </c>
      <c r="P498">
        <f t="shared" si="58"/>
        <v>1.2048192771084338E-8</v>
      </c>
      <c r="Q498">
        <f t="shared" si="59"/>
        <v>1.2048192771084338E-8</v>
      </c>
      <c r="S498">
        <f t="shared" si="60"/>
        <v>1.2048192771084338E-8</v>
      </c>
      <c r="T498">
        <f t="shared" si="61"/>
        <v>1.2048192771084338E-8</v>
      </c>
      <c r="U498">
        <f t="shared" si="62"/>
        <v>1</v>
      </c>
      <c r="V498" t="e">
        <f t="shared" si="63"/>
        <v>#DIV/0!</v>
      </c>
    </row>
    <row r="499" spans="1:24" x14ac:dyDescent="0.25">
      <c r="A499" t="s">
        <v>528</v>
      </c>
      <c r="B499" t="s">
        <v>526</v>
      </c>
      <c r="C499" t="s">
        <v>37</v>
      </c>
      <c r="D499" t="s">
        <v>20</v>
      </c>
      <c r="E499">
        <v>36</v>
      </c>
      <c r="F499">
        <v>4</v>
      </c>
      <c r="G499">
        <v>0</v>
      </c>
      <c r="I499">
        <v>1E-10</v>
      </c>
      <c r="J499">
        <v>1E-10</v>
      </c>
      <c r="K499">
        <v>1E-10</v>
      </c>
      <c r="L499">
        <v>1E-10</v>
      </c>
      <c r="N499">
        <f t="shared" si="56"/>
        <v>1.2048192771084338E-8</v>
      </c>
      <c r="O499">
        <f t="shared" si="57"/>
        <v>1.2048192771084338E-8</v>
      </c>
      <c r="P499">
        <f t="shared" si="58"/>
        <v>1.2048192771084338E-8</v>
      </c>
      <c r="Q499">
        <f t="shared" si="59"/>
        <v>1.2048192771084338E-8</v>
      </c>
      <c r="S499">
        <f t="shared" si="60"/>
        <v>1.2048192771084338E-8</v>
      </c>
      <c r="T499">
        <f t="shared" si="61"/>
        <v>1.2048192771084338E-8</v>
      </c>
      <c r="U499">
        <f t="shared" si="62"/>
        <v>1</v>
      </c>
      <c r="V499" t="e">
        <f t="shared" si="63"/>
        <v>#DIV/0!</v>
      </c>
    </row>
    <row r="500" spans="1:24" x14ac:dyDescent="0.25">
      <c r="A500" t="s">
        <v>529</v>
      </c>
      <c r="B500" t="s">
        <v>526</v>
      </c>
      <c r="C500" t="s">
        <v>37</v>
      </c>
      <c r="D500" t="s">
        <v>20</v>
      </c>
      <c r="E500">
        <v>34</v>
      </c>
      <c r="F500">
        <v>1</v>
      </c>
      <c r="G500">
        <v>0</v>
      </c>
      <c r="I500">
        <v>1E-10</v>
      </c>
      <c r="J500">
        <v>1E-10</v>
      </c>
      <c r="K500">
        <v>1E-10</v>
      </c>
      <c r="L500">
        <v>1E-10</v>
      </c>
      <c r="N500">
        <f t="shared" si="56"/>
        <v>1.2048192771084338E-8</v>
      </c>
      <c r="O500">
        <f t="shared" si="57"/>
        <v>1.2048192771084338E-8</v>
      </c>
      <c r="P500">
        <f t="shared" si="58"/>
        <v>1.2048192771084338E-8</v>
      </c>
      <c r="Q500">
        <f t="shared" si="59"/>
        <v>1.2048192771084338E-8</v>
      </c>
      <c r="S500">
        <f t="shared" si="60"/>
        <v>1.2048192771084338E-8</v>
      </c>
      <c r="T500">
        <f t="shared" si="61"/>
        <v>1.2048192771084338E-8</v>
      </c>
      <c r="U500">
        <f t="shared" si="62"/>
        <v>1</v>
      </c>
      <c r="V500" t="e">
        <f t="shared" si="63"/>
        <v>#DIV/0!</v>
      </c>
    </row>
    <row r="501" spans="1:24" x14ac:dyDescent="0.25">
      <c r="A501" t="s">
        <v>530</v>
      </c>
      <c r="B501" t="s">
        <v>526</v>
      </c>
      <c r="C501" t="s">
        <v>37</v>
      </c>
      <c r="D501" t="s">
        <v>20</v>
      </c>
      <c r="E501">
        <v>36</v>
      </c>
      <c r="F501">
        <v>2</v>
      </c>
      <c r="G501">
        <v>0</v>
      </c>
      <c r="I501">
        <v>1E-10</v>
      </c>
      <c r="J501">
        <v>1E-10</v>
      </c>
      <c r="K501">
        <v>1E-10</v>
      </c>
      <c r="L501">
        <v>1E-10</v>
      </c>
      <c r="N501">
        <f t="shared" si="56"/>
        <v>1.2048192771084338E-8</v>
      </c>
      <c r="O501">
        <f t="shared" si="57"/>
        <v>1.2048192771084338E-8</v>
      </c>
      <c r="P501">
        <f t="shared" si="58"/>
        <v>1.2048192771084338E-8</v>
      </c>
      <c r="Q501">
        <f t="shared" si="59"/>
        <v>1.2048192771084338E-8</v>
      </c>
      <c r="S501">
        <f t="shared" si="60"/>
        <v>1.2048192771084338E-8</v>
      </c>
      <c r="T501">
        <f t="shared" si="61"/>
        <v>1.2048192771084338E-8</v>
      </c>
      <c r="U501">
        <f t="shared" si="62"/>
        <v>1</v>
      </c>
      <c r="V501" t="e">
        <f t="shared" si="63"/>
        <v>#DIV/0!</v>
      </c>
    </row>
    <row r="502" spans="1:24" x14ac:dyDescent="0.25">
      <c r="A502" t="s">
        <v>531</v>
      </c>
      <c r="B502" t="s">
        <v>526</v>
      </c>
      <c r="C502" t="s">
        <v>37</v>
      </c>
      <c r="D502" t="s">
        <v>20</v>
      </c>
      <c r="E502">
        <v>38</v>
      </c>
      <c r="F502">
        <v>3</v>
      </c>
      <c r="G502">
        <v>0</v>
      </c>
      <c r="I502">
        <v>1E-10</v>
      </c>
      <c r="J502">
        <v>1E-10</v>
      </c>
      <c r="K502">
        <v>1E-10</v>
      </c>
      <c r="L502">
        <v>1E-10</v>
      </c>
      <c r="N502">
        <f t="shared" si="56"/>
        <v>1.2048192771084338E-8</v>
      </c>
      <c r="O502">
        <f t="shared" si="57"/>
        <v>1.2048192771084338E-8</v>
      </c>
      <c r="P502">
        <f t="shared" si="58"/>
        <v>1.2048192771084338E-8</v>
      </c>
      <c r="Q502">
        <f t="shared" si="59"/>
        <v>1.2048192771084338E-8</v>
      </c>
      <c r="S502">
        <f t="shared" si="60"/>
        <v>1.2048192771084338E-8</v>
      </c>
      <c r="T502">
        <f t="shared" si="61"/>
        <v>1.2048192771084338E-8</v>
      </c>
      <c r="U502">
        <f t="shared" si="62"/>
        <v>1</v>
      </c>
      <c r="V502" t="e">
        <f t="shared" si="63"/>
        <v>#DIV/0!</v>
      </c>
    </row>
    <row r="503" spans="1:24" x14ac:dyDescent="0.25">
      <c r="A503" t="s">
        <v>532</v>
      </c>
      <c r="B503" t="s">
        <v>526</v>
      </c>
      <c r="C503" t="s">
        <v>37</v>
      </c>
      <c r="D503" t="s">
        <v>20</v>
      </c>
      <c r="E503">
        <v>38</v>
      </c>
      <c r="F503">
        <v>4</v>
      </c>
      <c r="G503">
        <v>0</v>
      </c>
      <c r="I503">
        <v>1E-10</v>
      </c>
      <c r="J503">
        <v>1.4403699636459399</v>
      </c>
      <c r="K503">
        <v>1E-10</v>
      </c>
      <c r="L503">
        <v>0.767259001731873</v>
      </c>
      <c r="N503">
        <f t="shared" si="56"/>
        <v>1.2048192771084338E-8</v>
      </c>
      <c r="O503">
        <f t="shared" si="57"/>
        <v>173.53854983686023</v>
      </c>
      <c r="P503">
        <f t="shared" si="58"/>
        <v>1.2048192771084338E-8</v>
      </c>
      <c r="Q503">
        <f t="shared" si="59"/>
        <v>92.440843582153377</v>
      </c>
      <c r="S503">
        <f t="shared" si="60"/>
        <v>86.769274924454209</v>
      </c>
      <c r="T503">
        <f t="shared" si="61"/>
        <v>46.220421797100784</v>
      </c>
      <c r="U503">
        <f t="shared" si="62"/>
        <v>0.53268189502957886</v>
      </c>
      <c r="V503">
        <f t="shared" si="63"/>
        <v>0.7200174788664695</v>
      </c>
      <c r="X503" s="12"/>
    </row>
    <row r="504" spans="1:24" x14ac:dyDescent="0.25">
      <c r="A504" t="s">
        <v>533</v>
      </c>
      <c r="B504" t="s">
        <v>526</v>
      </c>
      <c r="C504" t="s">
        <v>37</v>
      </c>
      <c r="D504" t="s">
        <v>20</v>
      </c>
      <c r="E504">
        <v>40</v>
      </c>
      <c r="F504">
        <v>4</v>
      </c>
      <c r="G504">
        <v>0</v>
      </c>
      <c r="I504">
        <v>1E-10</v>
      </c>
      <c r="J504">
        <v>1E-10</v>
      </c>
      <c r="K504">
        <v>1E-10</v>
      </c>
      <c r="L504">
        <v>1E-10</v>
      </c>
      <c r="N504">
        <f t="shared" si="56"/>
        <v>1.2048192771084338E-8</v>
      </c>
      <c r="O504">
        <f t="shared" si="57"/>
        <v>1.2048192771084338E-8</v>
      </c>
      <c r="P504">
        <f t="shared" si="58"/>
        <v>1.2048192771084338E-8</v>
      </c>
      <c r="Q504">
        <f t="shared" si="59"/>
        <v>1.2048192771084338E-8</v>
      </c>
      <c r="S504">
        <f t="shared" si="60"/>
        <v>1.2048192771084338E-8</v>
      </c>
      <c r="T504">
        <f t="shared" si="61"/>
        <v>1.2048192771084338E-8</v>
      </c>
      <c r="U504">
        <f t="shared" si="62"/>
        <v>1</v>
      </c>
      <c r="V504" t="e">
        <f t="shared" si="63"/>
        <v>#DIV/0!</v>
      </c>
    </row>
    <row r="505" spans="1:24" x14ac:dyDescent="0.25">
      <c r="A505" t="s">
        <v>534</v>
      </c>
      <c r="B505" t="s">
        <v>526</v>
      </c>
      <c r="C505" t="s">
        <v>37</v>
      </c>
      <c r="D505" t="s">
        <v>20</v>
      </c>
      <c r="E505">
        <v>40</v>
      </c>
      <c r="F505">
        <v>5</v>
      </c>
      <c r="G505">
        <v>0</v>
      </c>
      <c r="I505">
        <v>1E-10</v>
      </c>
      <c r="J505">
        <v>1E-10</v>
      </c>
      <c r="K505">
        <v>1E-10</v>
      </c>
      <c r="L505">
        <v>1E-10</v>
      </c>
      <c r="N505">
        <f t="shared" si="56"/>
        <v>1.2048192771084338E-8</v>
      </c>
      <c r="O505">
        <f t="shared" si="57"/>
        <v>1.2048192771084338E-8</v>
      </c>
      <c r="P505">
        <f t="shared" si="58"/>
        <v>1.2048192771084338E-8</v>
      </c>
      <c r="Q505">
        <f t="shared" si="59"/>
        <v>1.2048192771084338E-8</v>
      </c>
      <c r="S505">
        <f t="shared" si="60"/>
        <v>1.2048192771084338E-8</v>
      </c>
      <c r="T505">
        <f t="shared" si="61"/>
        <v>1.2048192771084338E-8</v>
      </c>
      <c r="U505">
        <f t="shared" si="62"/>
        <v>1</v>
      </c>
      <c r="V505" t="e">
        <f t="shared" si="63"/>
        <v>#DIV/0!</v>
      </c>
    </row>
    <row r="506" spans="1:24" x14ac:dyDescent="0.25">
      <c r="A506" t="s">
        <v>535</v>
      </c>
      <c r="B506" t="s">
        <v>526</v>
      </c>
      <c r="C506" t="s">
        <v>37</v>
      </c>
      <c r="D506" t="s">
        <v>20</v>
      </c>
      <c r="E506">
        <v>40</v>
      </c>
      <c r="F506">
        <v>6</v>
      </c>
      <c r="G506">
        <v>0</v>
      </c>
      <c r="I506">
        <v>1E-10</v>
      </c>
      <c r="J506">
        <v>1E-10</v>
      </c>
      <c r="K506">
        <v>1E-10</v>
      </c>
      <c r="L506">
        <v>1E-10</v>
      </c>
      <c r="N506">
        <f t="shared" si="56"/>
        <v>1.2048192771084338E-8</v>
      </c>
      <c r="O506">
        <f t="shared" si="57"/>
        <v>1.2048192771084338E-8</v>
      </c>
      <c r="P506">
        <f t="shared" si="58"/>
        <v>1.2048192771084338E-8</v>
      </c>
      <c r="Q506">
        <f t="shared" si="59"/>
        <v>1.2048192771084338E-8</v>
      </c>
      <c r="S506">
        <f t="shared" si="60"/>
        <v>1.2048192771084338E-8</v>
      </c>
      <c r="T506">
        <f t="shared" si="61"/>
        <v>1.2048192771084338E-8</v>
      </c>
      <c r="U506">
        <f t="shared" si="62"/>
        <v>1</v>
      </c>
      <c r="V506" t="e">
        <f t="shared" si="63"/>
        <v>#DIV/0!</v>
      </c>
    </row>
    <row r="507" spans="1:24" x14ac:dyDescent="0.25">
      <c r="A507" t="s">
        <v>536</v>
      </c>
      <c r="B507" t="s">
        <v>526</v>
      </c>
      <c r="C507" t="s">
        <v>37</v>
      </c>
      <c r="D507" t="s">
        <v>20</v>
      </c>
      <c r="E507">
        <v>36</v>
      </c>
      <c r="F507">
        <v>2</v>
      </c>
      <c r="G507">
        <v>0</v>
      </c>
      <c r="I507">
        <v>1E-10</v>
      </c>
      <c r="J507">
        <v>1E-10</v>
      </c>
      <c r="K507">
        <v>1E-10</v>
      </c>
      <c r="L507">
        <v>1E-10</v>
      </c>
      <c r="N507">
        <f t="shared" si="56"/>
        <v>1.2048192771084338E-8</v>
      </c>
      <c r="O507">
        <f t="shared" si="57"/>
        <v>1.2048192771084338E-8</v>
      </c>
      <c r="P507">
        <f t="shared" si="58"/>
        <v>1.2048192771084338E-8</v>
      </c>
      <c r="Q507">
        <f t="shared" si="59"/>
        <v>1.2048192771084338E-8</v>
      </c>
      <c r="S507">
        <f t="shared" si="60"/>
        <v>1.2048192771084338E-8</v>
      </c>
      <c r="T507">
        <f t="shared" si="61"/>
        <v>1.2048192771084338E-8</v>
      </c>
      <c r="U507">
        <f t="shared" si="62"/>
        <v>1</v>
      </c>
      <c r="V507" t="e">
        <f t="shared" si="63"/>
        <v>#DIV/0!</v>
      </c>
    </row>
    <row r="508" spans="1:24" x14ac:dyDescent="0.25">
      <c r="A508" t="s">
        <v>537</v>
      </c>
      <c r="B508" t="s">
        <v>526</v>
      </c>
      <c r="C508" t="s">
        <v>37</v>
      </c>
      <c r="D508" t="s">
        <v>20</v>
      </c>
      <c r="E508">
        <v>36</v>
      </c>
      <c r="F508">
        <v>3</v>
      </c>
      <c r="G508">
        <v>0</v>
      </c>
      <c r="I508">
        <v>1E-10</v>
      </c>
      <c r="J508">
        <v>1E-10</v>
      </c>
      <c r="K508">
        <v>1E-10</v>
      </c>
      <c r="L508">
        <v>1E-10</v>
      </c>
      <c r="N508">
        <f t="shared" si="56"/>
        <v>1.2048192771084338E-8</v>
      </c>
      <c r="O508">
        <f t="shared" si="57"/>
        <v>1.2048192771084338E-8</v>
      </c>
      <c r="P508">
        <f t="shared" si="58"/>
        <v>1.2048192771084338E-8</v>
      </c>
      <c r="Q508">
        <f t="shared" si="59"/>
        <v>1.2048192771084338E-8</v>
      </c>
      <c r="S508">
        <f t="shared" si="60"/>
        <v>1.2048192771084338E-8</v>
      </c>
      <c r="T508">
        <f t="shared" si="61"/>
        <v>1.2048192771084338E-8</v>
      </c>
      <c r="U508">
        <f t="shared" si="62"/>
        <v>1</v>
      </c>
      <c r="V508" t="e">
        <f t="shared" si="63"/>
        <v>#DIV/0!</v>
      </c>
    </row>
    <row r="509" spans="1:24" x14ac:dyDescent="0.25">
      <c r="A509" t="s">
        <v>538</v>
      </c>
      <c r="B509" t="s">
        <v>526</v>
      </c>
      <c r="C509" t="s">
        <v>37</v>
      </c>
      <c r="D509" t="s">
        <v>20</v>
      </c>
      <c r="E509">
        <v>38</v>
      </c>
      <c r="F509">
        <v>4</v>
      </c>
      <c r="G509">
        <v>0</v>
      </c>
      <c r="I509">
        <v>1E-10</v>
      </c>
      <c r="J509">
        <v>1E-10</v>
      </c>
      <c r="K509">
        <v>1E-10</v>
      </c>
      <c r="L509">
        <v>1E-10</v>
      </c>
      <c r="N509">
        <f t="shared" si="56"/>
        <v>1.2048192771084338E-8</v>
      </c>
      <c r="O509">
        <f t="shared" si="57"/>
        <v>1.2048192771084338E-8</v>
      </c>
      <c r="P509">
        <f t="shared" si="58"/>
        <v>1.2048192771084338E-8</v>
      </c>
      <c r="Q509">
        <f t="shared" si="59"/>
        <v>1.2048192771084338E-8</v>
      </c>
      <c r="S509">
        <f t="shared" si="60"/>
        <v>1.2048192771084338E-8</v>
      </c>
      <c r="T509">
        <f t="shared" si="61"/>
        <v>1.2048192771084338E-8</v>
      </c>
      <c r="U509">
        <f t="shared" si="62"/>
        <v>1</v>
      </c>
      <c r="V509" t="e">
        <f t="shared" si="63"/>
        <v>#DIV/0!</v>
      </c>
    </row>
    <row r="510" spans="1:24" x14ac:dyDescent="0.25">
      <c r="A510" t="s">
        <v>539</v>
      </c>
      <c r="B510" t="s">
        <v>526</v>
      </c>
      <c r="C510" t="s">
        <v>37</v>
      </c>
      <c r="D510" t="s">
        <v>20</v>
      </c>
      <c r="E510">
        <v>38</v>
      </c>
      <c r="F510">
        <v>5</v>
      </c>
      <c r="G510">
        <v>0</v>
      </c>
      <c r="I510">
        <v>1E-10</v>
      </c>
      <c r="J510">
        <v>1E-10</v>
      </c>
      <c r="K510">
        <v>1E-10</v>
      </c>
      <c r="L510">
        <v>1E-10</v>
      </c>
      <c r="N510">
        <f t="shared" si="56"/>
        <v>1.2048192771084338E-8</v>
      </c>
      <c r="O510">
        <f t="shared" si="57"/>
        <v>1.2048192771084338E-8</v>
      </c>
      <c r="P510">
        <f t="shared" si="58"/>
        <v>1.2048192771084338E-8</v>
      </c>
      <c r="Q510">
        <f t="shared" si="59"/>
        <v>1.2048192771084338E-8</v>
      </c>
      <c r="S510">
        <f t="shared" si="60"/>
        <v>1.2048192771084338E-8</v>
      </c>
      <c r="T510">
        <f t="shared" si="61"/>
        <v>1.2048192771084338E-8</v>
      </c>
      <c r="U510">
        <f t="shared" si="62"/>
        <v>1</v>
      </c>
      <c r="V510" t="e">
        <f t="shared" si="63"/>
        <v>#DIV/0!</v>
      </c>
    </row>
    <row r="511" spans="1:24" x14ac:dyDescent="0.25">
      <c r="A511" t="s">
        <v>540</v>
      </c>
      <c r="B511" t="s">
        <v>526</v>
      </c>
      <c r="C511" t="s">
        <v>37</v>
      </c>
      <c r="D511" t="s">
        <v>20</v>
      </c>
      <c r="E511">
        <v>36</v>
      </c>
      <c r="F511">
        <v>4</v>
      </c>
      <c r="G511">
        <v>0</v>
      </c>
      <c r="I511">
        <v>1E-10</v>
      </c>
      <c r="J511">
        <v>1E-10</v>
      </c>
      <c r="K511">
        <v>1E-10</v>
      </c>
      <c r="L511">
        <v>1E-10</v>
      </c>
      <c r="N511">
        <f t="shared" si="56"/>
        <v>1.2048192771084338E-8</v>
      </c>
      <c r="O511">
        <f t="shared" si="57"/>
        <v>1.2048192771084338E-8</v>
      </c>
      <c r="P511">
        <f t="shared" si="58"/>
        <v>1.2048192771084338E-8</v>
      </c>
      <c r="Q511">
        <f t="shared" si="59"/>
        <v>1.2048192771084338E-8</v>
      </c>
      <c r="S511">
        <f t="shared" si="60"/>
        <v>1.2048192771084338E-8</v>
      </c>
      <c r="T511">
        <f t="shared" si="61"/>
        <v>1.2048192771084338E-8</v>
      </c>
      <c r="U511">
        <f t="shared" si="62"/>
        <v>1</v>
      </c>
      <c r="V511" t="e">
        <f t="shared" si="63"/>
        <v>#DIV/0!</v>
      </c>
    </row>
    <row r="512" spans="1:24" x14ac:dyDescent="0.25">
      <c r="A512" t="s">
        <v>541</v>
      </c>
      <c r="B512" t="s">
        <v>542</v>
      </c>
      <c r="C512" t="s">
        <v>37</v>
      </c>
      <c r="D512" t="s">
        <v>20</v>
      </c>
      <c r="E512">
        <v>34</v>
      </c>
      <c r="F512">
        <v>0</v>
      </c>
      <c r="G512">
        <v>0</v>
      </c>
      <c r="I512">
        <v>1E-10</v>
      </c>
      <c r="J512">
        <v>1E-10</v>
      </c>
      <c r="K512">
        <v>1E-10</v>
      </c>
      <c r="L512">
        <v>1E-10</v>
      </c>
      <c r="N512">
        <f t="shared" si="56"/>
        <v>1.2048192771084338E-8</v>
      </c>
      <c r="O512">
        <f t="shared" si="57"/>
        <v>1.2048192771084338E-8</v>
      </c>
      <c r="P512">
        <f t="shared" si="58"/>
        <v>1.2048192771084338E-8</v>
      </c>
      <c r="Q512">
        <f t="shared" si="59"/>
        <v>1.2048192771084338E-8</v>
      </c>
      <c r="S512">
        <f t="shared" si="60"/>
        <v>1.2048192771084338E-8</v>
      </c>
      <c r="T512">
        <f t="shared" si="61"/>
        <v>1.2048192771084338E-8</v>
      </c>
      <c r="U512">
        <f t="shared" si="62"/>
        <v>1</v>
      </c>
      <c r="V512" t="e">
        <f t="shared" si="63"/>
        <v>#DIV/0!</v>
      </c>
    </row>
    <row r="513" spans="1:22" x14ac:dyDescent="0.25">
      <c r="A513" t="s">
        <v>543</v>
      </c>
      <c r="B513" t="s">
        <v>542</v>
      </c>
      <c r="C513" t="s">
        <v>37</v>
      </c>
      <c r="D513" t="s">
        <v>20</v>
      </c>
      <c r="E513">
        <v>36</v>
      </c>
      <c r="F513">
        <v>1</v>
      </c>
      <c r="G513">
        <v>0</v>
      </c>
      <c r="I513">
        <v>1E-10</v>
      </c>
      <c r="J513">
        <v>1E-10</v>
      </c>
      <c r="K513">
        <v>1E-10</v>
      </c>
      <c r="L513">
        <v>1E-10</v>
      </c>
      <c r="N513">
        <f t="shared" si="56"/>
        <v>1.2048192771084338E-8</v>
      </c>
      <c r="O513">
        <f t="shared" si="57"/>
        <v>1.2048192771084338E-8</v>
      </c>
      <c r="P513">
        <f t="shared" si="58"/>
        <v>1.2048192771084338E-8</v>
      </c>
      <c r="Q513">
        <f t="shared" si="59"/>
        <v>1.2048192771084338E-8</v>
      </c>
      <c r="S513">
        <f t="shared" si="60"/>
        <v>1.2048192771084338E-8</v>
      </c>
      <c r="T513">
        <f t="shared" si="61"/>
        <v>1.2048192771084338E-8</v>
      </c>
      <c r="U513">
        <f t="shared" si="62"/>
        <v>1</v>
      </c>
      <c r="V513" t="e">
        <f t="shared" si="63"/>
        <v>#DIV/0!</v>
      </c>
    </row>
    <row r="514" spans="1:22" x14ac:dyDescent="0.25">
      <c r="A514" t="s">
        <v>544</v>
      </c>
      <c r="B514" t="s">
        <v>542</v>
      </c>
      <c r="C514" t="s">
        <v>37</v>
      </c>
      <c r="D514" t="s">
        <v>20</v>
      </c>
      <c r="E514">
        <v>36</v>
      </c>
      <c r="F514">
        <v>2</v>
      </c>
      <c r="G514">
        <v>0</v>
      </c>
      <c r="I514">
        <v>1E-10</v>
      </c>
      <c r="J514">
        <v>1E-10</v>
      </c>
      <c r="K514">
        <v>1E-10</v>
      </c>
      <c r="L514">
        <v>1E-10</v>
      </c>
      <c r="N514">
        <f t="shared" si="56"/>
        <v>1.2048192771084338E-8</v>
      </c>
      <c r="O514">
        <f t="shared" si="57"/>
        <v>1.2048192771084338E-8</v>
      </c>
      <c r="P514">
        <f t="shared" si="58"/>
        <v>1.2048192771084338E-8</v>
      </c>
      <c r="Q514">
        <f t="shared" si="59"/>
        <v>1.2048192771084338E-8</v>
      </c>
      <c r="S514">
        <f t="shared" si="60"/>
        <v>1.2048192771084338E-8</v>
      </c>
      <c r="T514">
        <f t="shared" si="61"/>
        <v>1.2048192771084338E-8</v>
      </c>
      <c r="U514">
        <f t="shared" si="62"/>
        <v>1</v>
      </c>
      <c r="V514" t="e">
        <f t="shared" si="63"/>
        <v>#DIV/0!</v>
      </c>
    </row>
    <row r="515" spans="1:22" x14ac:dyDescent="0.25">
      <c r="A515" t="s">
        <v>545</v>
      </c>
      <c r="B515" t="s">
        <v>542</v>
      </c>
      <c r="C515" t="s">
        <v>37</v>
      </c>
      <c r="D515" t="s">
        <v>20</v>
      </c>
      <c r="E515">
        <v>38</v>
      </c>
      <c r="F515">
        <v>3</v>
      </c>
      <c r="G515">
        <v>0</v>
      </c>
      <c r="I515">
        <v>1E-10</v>
      </c>
      <c r="J515">
        <v>1E-10</v>
      </c>
      <c r="K515">
        <v>1E-10</v>
      </c>
      <c r="L515">
        <v>1E-10</v>
      </c>
      <c r="N515">
        <f t="shared" si="56"/>
        <v>1.2048192771084338E-8</v>
      </c>
      <c r="O515">
        <f t="shared" si="57"/>
        <v>1.2048192771084338E-8</v>
      </c>
      <c r="P515">
        <f t="shared" si="58"/>
        <v>1.2048192771084338E-8</v>
      </c>
      <c r="Q515">
        <f t="shared" si="59"/>
        <v>1.2048192771084338E-8</v>
      </c>
      <c r="S515">
        <f t="shared" si="60"/>
        <v>1.2048192771084338E-8</v>
      </c>
      <c r="T515">
        <f t="shared" si="61"/>
        <v>1.2048192771084338E-8</v>
      </c>
      <c r="U515">
        <f t="shared" si="62"/>
        <v>1</v>
      </c>
      <c r="V515" t="e">
        <f t="shared" si="63"/>
        <v>#DIV/0!</v>
      </c>
    </row>
    <row r="516" spans="1:22" x14ac:dyDescent="0.25">
      <c r="A516" t="s">
        <v>546</v>
      </c>
      <c r="B516" t="s">
        <v>542</v>
      </c>
      <c r="C516" t="s">
        <v>37</v>
      </c>
      <c r="D516" t="s">
        <v>20</v>
      </c>
      <c r="E516">
        <v>38</v>
      </c>
      <c r="F516">
        <v>4</v>
      </c>
      <c r="G516">
        <v>0</v>
      </c>
      <c r="I516">
        <v>1E-10</v>
      </c>
      <c r="J516">
        <v>1E-10</v>
      </c>
      <c r="K516">
        <v>1E-10</v>
      </c>
      <c r="L516">
        <v>1E-10</v>
      </c>
      <c r="N516">
        <f t="shared" si="56"/>
        <v>1.2048192771084338E-8</v>
      </c>
      <c r="O516">
        <f t="shared" si="57"/>
        <v>1.2048192771084338E-8</v>
      </c>
      <c r="P516">
        <f t="shared" si="58"/>
        <v>1.2048192771084338E-8</v>
      </c>
      <c r="Q516">
        <f t="shared" si="59"/>
        <v>1.2048192771084338E-8</v>
      </c>
      <c r="S516">
        <f t="shared" si="60"/>
        <v>1.2048192771084338E-8</v>
      </c>
      <c r="T516">
        <f t="shared" si="61"/>
        <v>1.2048192771084338E-8</v>
      </c>
      <c r="U516">
        <f t="shared" si="62"/>
        <v>1</v>
      </c>
      <c r="V516" t="e">
        <f t="shared" si="63"/>
        <v>#DIV/0!</v>
      </c>
    </row>
    <row r="517" spans="1:22" x14ac:dyDescent="0.25">
      <c r="A517" t="s">
        <v>547</v>
      </c>
      <c r="B517" t="s">
        <v>542</v>
      </c>
      <c r="C517" t="s">
        <v>37</v>
      </c>
      <c r="D517" t="s">
        <v>20</v>
      </c>
      <c r="E517">
        <v>40</v>
      </c>
      <c r="F517">
        <v>4</v>
      </c>
      <c r="G517">
        <v>0</v>
      </c>
      <c r="I517">
        <v>1E-10</v>
      </c>
      <c r="J517">
        <v>1E-10</v>
      </c>
      <c r="K517">
        <v>1E-10</v>
      </c>
      <c r="L517">
        <v>1E-10</v>
      </c>
      <c r="N517">
        <f t="shared" si="56"/>
        <v>1.2048192771084338E-8</v>
      </c>
      <c r="O517">
        <f t="shared" si="57"/>
        <v>1.2048192771084338E-8</v>
      </c>
      <c r="P517">
        <f t="shared" si="58"/>
        <v>1.2048192771084338E-8</v>
      </c>
      <c r="Q517">
        <f t="shared" si="59"/>
        <v>1.2048192771084338E-8</v>
      </c>
      <c r="S517">
        <f t="shared" si="60"/>
        <v>1.2048192771084338E-8</v>
      </c>
      <c r="T517">
        <f t="shared" si="61"/>
        <v>1.2048192771084338E-8</v>
      </c>
      <c r="U517">
        <f t="shared" si="62"/>
        <v>1</v>
      </c>
      <c r="V517" t="e">
        <f t="shared" si="63"/>
        <v>#DIV/0!</v>
      </c>
    </row>
    <row r="518" spans="1:22" x14ac:dyDescent="0.25">
      <c r="A518" t="s">
        <v>548</v>
      </c>
      <c r="B518" t="s">
        <v>542</v>
      </c>
      <c r="C518" t="s">
        <v>37</v>
      </c>
      <c r="D518" t="s">
        <v>20</v>
      </c>
      <c r="E518">
        <v>40</v>
      </c>
      <c r="F518">
        <v>5</v>
      </c>
      <c r="G518">
        <v>0</v>
      </c>
      <c r="I518">
        <v>1E-10</v>
      </c>
      <c r="J518">
        <v>1E-10</v>
      </c>
      <c r="K518">
        <v>1E-10</v>
      </c>
      <c r="L518">
        <v>1E-10</v>
      </c>
      <c r="N518">
        <f t="shared" ref="N518:N581" si="64">I518/0.0083</f>
        <v>1.2048192771084338E-8</v>
      </c>
      <c r="O518">
        <f t="shared" ref="O518:O581" si="65">J518/0.0083</f>
        <v>1.2048192771084338E-8</v>
      </c>
      <c r="P518">
        <f t="shared" ref="P518:P581" si="66">K518/0.0083</f>
        <v>1.2048192771084338E-8</v>
      </c>
      <c r="Q518">
        <f t="shared" ref="Q518:Q581" si="67">L518/0.0083</f>
        <v>1.2048192771084338E-8</v>
      </c>
      <c r="S518">
        <f t="shared" ref="S518:S581" si="68">AVERAGE(N518:O518)</f>
        <v>1.2048192771084338E-8</v>
      </c>
      <c r="T518">
        <f t="shared" ref="T518:T581" si="69">AVERAGE(P518:Q518)</f>
        <v>1.2048192771084338E-8</v>
      </c>
      <c r="U518">
        <f t="shared" ref="U518:U581" si="70">T518/S518</f>
        <v>1</v>
      </c>
      <c r="V518" t="e">
        <f t="shared" ref="V518:V581" si="71">_xlfn.T.TEST(N518:O518,P518:Q518,2,2)</f>
        <v>#DIV/0!</v>
      </c>
    </row>
    <row r="519" spans="1:22" x14ac:dyDescent="0.25">
      <c r="A519" t="s">
        <v>549</v>
      </c>
      <c r="B519" t="s">
        <v>542</v>
      </c>
      <c r="C519" t="s">
        <v>37</v>
      </c>
      <c r="D519" t="s">
        <v>20</v>
      </c>
      <c r="E519">
        <v>40</v>
      </c>
      <c r="F519">
        <v>6</v>
      </c>
      <c r="G519">
        <v>0</v>
      </c>
      <c r="I519">
        <v>1E-10</v>
      </c>
      <c r="J519">
        <v>1E-10</v>
      </c>
      <c r="K519">
        <v>1E-10</v>
      </c>
      <c r="L519">
        <v>1E-10</v>
      </c>
      <c r="N519">
        <f t="shared" si="64"/>
        <v>1.2048192771084338E-8</v>
      </c>
      <c r="O519">
        <f t="shared" si="65"/>
        <v>1.2048192771084338E-8</v>
      </c>
      <c r="P519">
        <f t="shared" si="66"/>
        <v>1.2048192771084338E-8</v>
      </c>
      <c r="Q519">
        <f t="shared" si="67"/>
        <v>1.2048192771084338E-8</v>
      </c>
      <c r="S519">
        <f t="shared" si="68"/>
        <v>1.2048192771084338E-8</v>
      </c>
      <c r="T519">
        <f t="shared" si="69"/>
        <v>1.2048192771084338E-8</v>
      </c>
      <c r="U519">
        <f t="shared" si="70"/>
        <v>1</v>
      </c>
      <c r="V519" t="e">
        <f t="shared" si="71"/>
        <v>#DIV/0!</v>
      </c>
    </row>
    <row r="520" spans="1:22" x14ac:dyDescent="0.25">
      <c r="A520" t="s">
        <v>550</v>
      </c>
      <c r="B520" t="s">
        <v>542</v>
      </c>
      <c r="C520" t="s">
        <v>37</v>
      </c>
      <c r="D520" t="s">
        <v>20</v>
      </c>
      <c r="E520">
        <v>36</v>
      </c>
      <c r="F520">
        <v>2</v>
      </c>
      <c r="G520">
        <v>0</v>
      </c>
      <c r="I520">
        <v>1E-10</v>
      </c>
      <c r="J520">
        <v>1E-10</v>
      </c>
      <c r="K520">
        <v>1E-10</v>
      </c>
      <c r="L520">
        <v>1E-10</v>
      </c>
      <c r="N520">
        <f t="shared" si="64"/>
        <v>1.2048192771084338E-8</v>
      </c>
      <c r="O520">
        <f t="shared" si="65"/>
        <v>1.2048192771084338E-8</v>
      </c>
      <c r="P520">
        <f t="shared" si="66"/>
        <v>1.2048192771084338E-8</v>
      </c>
      <c r="Q520">
        <f t="shared" si="67"/>
        <v>1.2048192771084338E-8</v>
      </c>
      <c r="S520">
        <f t="shared" si="68"/>
        <v>1.2048192771084338E-8</v>
      </c>
      <c r="T520">
        <f t="shared" si="69"/>
        <v>1.2048192771084338E-8</v>
      </c>
      <c r="U520">
        <f t="shared" si="70"/>
        <v>1</v>
      </c>
      <c r="V520" t="e">
        <f t="shared" si="71"/>
        <v>#DIV/0!</v>
      </c>
    </row>
    <row r="521" spans="1:22" x14ac:dyDescent="0.25">
      <c r="A521" t="s">
        <v>551</v>
      </c>
      <c r="B521" t="s">
        <v>552</v>
      </c>
      <c r="C521" t="s">
        <v>19</v>
      </c>
      <c r="D521" t="s">
        <v>20</v>
      </c>
      <c r="E521">
        <v>34</v>
      </c>
      <c r="F521">
        <v>0</v>
      </c>
      <c r="G521">
        <v>2</v>
      </c>
      <c r="I521">
        <v>1E-10</v>
      </c>
      <c r="J521">
        <v>1E-10</v>
      </c>
      <c r="K521">
        <v>1E-10</v>
      </c>
      <c r="L521">
        <v>1E-10</v>
      </c>
      <c r="N521">
        <f t="shared" si="64"/>
        <v>1.2048192771084338E-8</v>
      </c>
      <c r="O521">
        <f t="shared" si="65"/>
        <v>1.2048192771084338E-8</v>
      </c>
      <c r="P521">
        <f t="shared" si="66"/>
        <v>1.2048192771084338E-8</v>
      </c>
      <c r="Q521">
        <f t="shared" si="67"/>
        <v>1.2048192771084338E-8</v>
      </c>
      <c r="S521">
        <f t="shared" si="68"/>
        <v>1.2048192771084338E-8</v>
      </c>
      <c r="T521">
        <f t="shared" si="69"/>
        <v>1.2048192771084338E-8</v>
      </c>
      <c r="U521">
        <f t="shared" si="70"/>
        <v>1</v>
      </c>
      <c r="V521" t="e">
        <f t="shared" si="71"/>
        <v>#DIV/0!</v>
      </c>
    </row>
    <row r="522" spans="1:22" x14ac:dyDescent="0.25">
      <c r="A522" t="s">
        <v>553</v>
      </c>
      <c r="B522" t="s">
        <v>552</v>
      </c>
      <c r="C522" t="s">
        <v>19</v>
      </c>
      <c r="D522" t="s">
        <v>20</v>
      </c>
      <c r="E522">
        <v>34</v>
      </c>
      <c r="F522">
        <v>1</v>
      </c>
      <c r="G522">
        <v>2</v>
      </c>
      <c r="I522">
        <v>1.0887199640273999</v>
      </c>
      <c r="J522">
        <v>1.4647799730300901</v>
      </c>
      <c r="K522">
        <v>0.96461397409439098</v>
      </c>
      <c r="L522">
        <v>1.2003200054168699</v>
      </c>
      <c r="N522">
        <f t="shared" si="64"/>
        <v>131.1710800033012</v>
      </c>
      <c r="O522">
        <f t="shared" si="65"/>
        <v>176.47951482290242</v>
      </c>
      <c r="P522">
        <f t="shared" si="66"/>
        <v>116.21855109570976</v>
      </c>
      <c r="Q522">
        <f t="shared" si="67"/>
        <v>144.61686812251443</v>
      </c>
      <c r="S522">
        <f t="shared" si="68"/>
        <v>153.82529741310179</v>
      </c>
      <c r="T522">
        <f t="shared" si="69"/>
        <v>130.41770960911208</v>
      </c>
      <c r="U522">
        <f t="shared" si="70"/>
        <v>0.84783005007864187</v>
      </c>
      <c r="V522">
        <f t="shared" si="71"/>
        <v>0.47363108493128281</v>
      </c>
    </row>
    <row r="523" spans="1:22" x14ac:dyDescent="0.25">
      <c r="A523" t="s">
        <v>554</v>
      </c>
      <c r="B523" t="s">
        <v>552</v>
      </c>
      <c r="C523" t="s">
        <v>19</v>
      </c>
      <c r="D523" t="s">
        <v>20</v>
      </c>
      <c r="E523">
        <v>36</v>
      </c>
      <c r="F523">
        <v>1</v>
      </c>
      <c r="G523">
        <v>2</v>
      </c>
      <c r="I523">
        <v>1E-10</v>
      </c>
      <c r="J523">
        <v>1E-10</v>
      </c>
      <c r="K523">
        <v>1E-10</v>
      </c>
      <c r="L523">
        <v>1E-10</v>
      </c>
      <c r="N523">
        <f t="shared" si="64"/>
        <v>1.2048192771084338E-8</v>
      </c>
      <c r="O523">
        <f t="shared" si="65"/>
        <v>1.2048192771084338E-8</v>
      </c>
      <c r="P523">
        <f t="shared" si="66"/>
        <v>1.2048192771084338E-8</v>
      </c>
      <c r="Q523">
        <f t="shared" si="67"/>
        <v>1.2048192771084338E-8</v>
      </c>
      <c r="S523">
        <f t="shared" si="68"/>
        <v>1.2048192771084338E-8</v>
      </c>
      <c r="T523">
        <f t="shared" si="69"/>
        <v>1.2048192771084338E-8</v>
      </c>
      <c r="U523">
        <f t="shared" si="70"/>
        <v>1</v>
      </c>
      <c r="V523" t="e">
        <f t="shared" si="71"/>
        <v>#DIV/0!</v>
      </c>
    </row>
    <row r="524" spans="1:22" x14ac:dyDescent="0.25">
      <c r="A524" t="s">
        <v>555</v>
      </c>
      <c r="B524" t="s">
        <v>552</v>
      </c>
      <c r="C524" t="s">
        <v>19</v>
      </c>
      <c r="D524" t="s">
        <v>20</v>
      </c>
      <c r="E524">
        <v>36</v>
      </c>
      <c r="F524">
        <v>2</v>
      </c>
      <c r="G524">
        <v>2</v>
      </c>
      <c r="I524">
        <v>1E-10</v>
      </c>
      <c r="J524">
        <v>1E-10</v>
      </c>
      <c r="K524">
        <v>1E-10</v>
      </c>
      <c r="L524">
        <v>1E-10</v>
      </c>
      <c r="N524">
        <f t="shared" si="64"/>
        <v>1.2048192771084338E-8</v>
      </c>
      <c r="O524">
        <f t="shared" si="65"/>
        <v>1.2048192771084338E-8</v>
      </c>
      <c r="P524">
        <f t="shared" si="66"/>
        <v>1.2048192771084338E-8</v>
      </c>
      <c r="Q524">
        <f t="shared" si="67"/>
        <v>1.2048192771084338E-8</v>
      </c>
      <c r="S524">
        <f t="shared" si="68"/>
        <v>1.2048192771084338E-8</v>
      </c>
      <c r="T524">
        <f t="shared" si="69"/>
        <v>1.2048192771084338E-8</v>
      </c>
      <c r="U524">
        <f t="shared" si="70"/>
        <v>1</v>
      </c>
      <c r="V524" t="e">
        <f t="shared" si="71"/>
        <v>#DIV/0!</v>
      </c>
    </row>
    <row r="525" spans="1:22" x14ac:dyDescent="0.25">
      <c r="A525" t="s">
        <v>556</v>
      </c>
      <c r="B525" t="s">
        <v>552</v>
      </c>
      <c r="C525" t="s">
        <v>19</v>
      </c>
      <c r="D525" t="s">
        <v>20</v>
      </c>
      <c r="E525">
        <v>38</v>
      </c>
      <c r="F525">
        <v>1</v>
      </c>
      <c r="G525">
        <v>2</v>
      </c>
      <c r="I525">
        <v>1E-10</v>
      </c>
      <c r="J525">
        <v>1E-10</v>
      </c>
      <c r="K525">
        <v>1E-10</v>
      </c>
      <c r="L525">
        <v>1E-10</v>
      </c>
      <c r="N525">
        <f t="shared" si="64"/>
        <v>1.2048192771084338E-8</v>
      </c>
      <c r="O525">
        <f t="shared" si="65"/>
        <v>1.2048192771084338E-8</v>
      </c>
      <c r="P525">
        <f t="shared" si="66"/>
        <v>1.2048192771084338E-8</v>
      </c>
      <c r="Q525">
        <f t="shared" si="67"/>
        <v>1.2048192771084338E-8</v>
      </c>
      <c r="S525">
        <f t="shared" si="68"/>
        <v>1.2048192771084338E-8</v>
      </c>
      <c r="T525">
        <f t="shared" si="69"/>
        <v>1.2048192771084338E-8</v>
      </c>
      <c r="U525">
        <f t="shared" si="70"/>
        <v>1</v>
      </c>
      <c r="V525" t="e">
        <f t="shared" si="71"/>
        <v>#DIV/0!</v>
      </c>
    </row>
    <row r="526" spans="1:22" x14ac:dyDescent="0.25">
      <c r="A526" t="s">
        <v>557</v>
      </c>
      <c r="B526" t="s">
        <v>552</v>
      </c>
      <c r="C526" t="s">
        <v>19</v>
      </c>
      <c r="D526" t="s">
        <v>20</v>
      </c>
      <c r="E526">
        <v>40</v>
      </c>
      <c r="F526">
        <v>1</v>
      </c>
      <c r="G526">
        <v>2</v>
      </c>
      <c r="I526">
        <v>1E-10</v>
      </c>
      <c r="J526">
        <v>1E-10</v>
      </c>
      <c r="K526">
        <v>1E-10</v>
      </c>
      <c r="L526">
        <v>1E-10</v>
      </c>
      <c r="N526">
        <f t="shared" si="64"/>
        <v>1.2048192771084338E-8</v>
      </c>
      <c r="O526">
        <f t="shared" si="65"/>
        <v>1.2048192771084338E-8</v>
      </c>
      <c r="P526">
        <f t="shared" si="66"/>
        <v>1.2048192771084338E-8</v>
      </c>
      <c r="Q526">
        <f t="shared" si="67"/>
        <v>1.2048192771084338E-8</v>
      </c>
      <c r="S526">
        <f t="shared" si="68"/>
        <v>1.2048192771084338E-8</v>
      </c>
      <c r="T526">
        <f t="shared" si="69"/>
        <v>1.2048192771084338E-8</v>
      </c>
      <c r="U526">
        <f t="shared" si="70"/>
        <v>1</v>
      </c>
      <c r="V526" t="e">
        <f t="shared" si="71"/>
        <v>#DIV/0!</v>
      </c>
    </row>
    <row r="527" spans="1:22" x14ac:dyDescent="0.25">
      <c r="A527" t="s">
        <v>558</v>
      </c>
      <c r="B527" t="s">
        <v>552</v>
      </c>
      <c r="C527" t="s">
        <v>19</v>
      </c>
      <c r="D527" t="s">
        <v>20</v>
      </c>
      <c r="E527">
        <v>40</v>
      </c>
      <c r="F527">
        <v>2</v>
      </c>
      <c r="G527">
        <v>2</v>
      </c>
      <c r="I527">
        <v>1E-10</v>
      </c>
      <c r="J527">
        <v>1E-10</v>
      </c>
      <c r="K527">
        <v>1E-10</v>
      </c>
      <c r="L527">
        <v>1E-10</v>
      </c>
      <c r="N527">
        <f t="shared" si="64"/>
        <v>1.2048192771084338E-8</v>
      </c>
      <c r="O527">
        <f t="shared" si="65"/>
        <v>1.2048192771084338E-8</v>
      </c>
      <c r="P527">
        <f t="shared" si="66"/>
        <v>1.2048192771084338E-8</v>
      </c>
      <c r="Q527">
        <f t="shared" si="67"/>
        <v>1.2048192771084338E-8</v>
      </c>
      <c r="S527">
        <f t="shared" si="68"/>
        <v>1.2048192771084338E-8</v>
      </c>
      <c r="T527">
        <f t="shared" si="69"/>
        <v>1.2048192771084338E-8</v>
      </c>
      <c r="U527">
        <f t="shared" si="70"/>
        <v>1</v>
      </c>
      <c r="V527" t="e">
        <f t="shared" si="71"/>
        <v>#DIV/0!</v>
      </c>
    </row>
    <row r="528" spans="1:22" x14ac:dyDescent="0.25">
      <c r="A528" t="s">
        <v>559</v>
      </c>
      <c r="B528" t="s">
        <v>552</v>
      </c>
      <c r="C528" t="s">
        <v>19</v>
      </c>
      <c r="D528" t="s">
        <v>20</v>
      </c>
      <c r="E528">
        <v>42</v>
      </c>
      <c r="F528">
        <v>1</v>
      </c>
      <c r="G528">
        <v>2</v>
      </c>
      <c r="I528">
        <v>1E-10</v>
      </c>
      <c r="J528">
        <v>1E-10</v>
      </c>
      <c r="K528">
        <v>1E-10</v>
      </c>
      <c r="L528">
        <v>1E-10</v>
      </c>
      <c r="N528">
        <f t="shared" si="64"/>
        <v>1.2048192771084338E-8</v>
      </c>
      <c r="O528">
        <f t="shared" si="65"/>
        <v>1.2048192771084338E-8</v>
      </c>
      <c r="P528">
        <f t="shared" si="66"/>
        <v>1.2048192771084338E-8</v>
      </c>
      <c r="Q528">
        <f t="shared" si="67"/>
        <v>1.2048192771084338E-8</v>
      </c>
      <c r="S528">
        <f t="shared" si="68"/>
        <v>1.2048192771084338E-8</v>
      </c>
      <c r="T528">
        <f t="shared" si="69"/>
        <v>1.2048192771084338E-8</v>
      </c>
      <c r="U528">
        <f t="shared" si="70"/>
        <v>1</v>
      </c>
      <c r="V528" t="e">
        <f t="shared" si="71"/>
        <v>#DIV/0!</v>
      </c>
    </row>
    <row r="529" spans="1:26" x14ac:dyDescent="0.25">
      <c r="A529" t="s">
        <v>560</v>
      </c>
      <c r="B529" t="s">
        <v>552</v>
      </c>
      <c r="C529" t="s">
        <v>19</v>
      </c>
      <c r="D529" t="s">
        <v>20</v>
      </c>
      <c r="E529">
        <v>42</v>
      </c>
      <c r="F529">
        <v>2</v>
      </c>
      <c r="G529">
        <v>2</v>
      </c>
      <c r="I529">
        <v>1E-10</v>
      </c>
      <c r="J529">
        <v>1E-10</v>
      </c>
      <c r="K529">
        <v>1E-10</v>
      </c>
      <c r="L529">
        <v>1E-10</v>
      </c>
      <c r="N529">
        <f t="shared" si="64"/>
        <v>1.2048192771084338E-8</v>
      </c>
      <c r="O529">
        <f t="shared" si="65"/>
        <v>1.2048192771084338E-8</v>
      </c>
      <c r="P529">
        <f t="shared" si="66"/>
        <v>1.2048192771084338E-8</v>
      </c>
      <c r="Q529">
        <f t="shared" si="67"/>
        <v>1.2048192771084338E-8</v>
      </c>
      <c r="S529">
        <f t="shared" si="68"/>
        <v>1.2048192771084338E-8</v>
      </c>
      <c r="T529">
        <f t="shared" si="69"/>
        <v>1.2048192771084338E-8</v>
      </c>
      <c r="U529">
        <f t="shared" si="70"/>
        <v>1</v>
      </c>
      <c r="V529" t="e">
        <f t="shared" si="71"/>
        <v>#DIV/0!</v>
      </c>
    </row>
    <row r="530" spans="1:26" x14ac:dyDescent="0.25">
      <c r="A530" t="s">
        <v>561</v>
      </c>
      <c r="B530" t="s">
        <v>562</v>
      </c>
      <c r="C530" t="s">
        <v>49</v>
      </c>
      <c r="D530" t="s">
        <v>15</v>
      </c>
      <c r="E530">
        <v>36</v>
      </c>
      <c r="F530">
        <v>0</v>
      </c>
      <c r="G530">
        <v>0</v>
      </c>
      <c r="I530">
        <v>1E-10</v>
      </c>
      <c r="J530">
        <v>1E-10</v>
      </c>
      <c r="K530">
        <v>2.41392993927002</v>
      </c>
      <c r="L530">
        <v>2.4672100543975799</v>
      </c>
      <c r="N530">
        <f t="shared" si="64"/>
        <v>1.2048192771084338E-8</v>
      </c>
      <c r="O530">
        <f t="shared" si="65"/>
        <v>1.2048192771084338E-8</v>
      </c>
      <c r="P530">
        <f t="shared" si="66"/>
        <v>290.83493244217107</v>
      </c>
      <c r="Q530">
        <f t="shared" si="67"/>
        <v>297.25422342139518</v>
      </c>
      <c r="S530">
        <f t="shared" si="68"/>
        <v>1.2048192771084338E-8</v>
      </c>
      <c r="T530">
        <f t="shared" si="69"/>
        <v>294.04457793178312</v>
      </c>
      <c r="U530">
        <f t="shared" si="70"/>
        <v>24405699968.337997</v>
      </c>
      <c r="V530">
        <f t="shared" si="71"/>
        <v>1.1912699102193546E-4</v>
      </c>
      <c r="X530" s="22"/>
      <c r="Z530" s="14"/>
    </row>
    <row r="531" spans="1:26" x14ac:dyDescent="0.25">
      <c r="A531" t="s">
        <v>563</v>
      </c>
      <c r="B531" t="s">
        <v>562</v>
      </c>
      <c r="C531" t="s">
        <v>49</v>
      </c>
      <c r="D531" t="s">
        <v>15</v>
      </c>
      <c r="E531">
        <v>40</v>
      </c>
      <c r="F531">
        <v>1</v>
      </c>
      <c r="G531">
        <v>0</v>
      </c>
      <c r="I531">
        <v>1E-10</v>
      </c>
      <c r="J531">
        <v>1E-10</v>
      </c>
      <c r="K531">
        <v>1E-10</v>
      </c>
      <c r="L531">
        <v>1E-10</v>
      </c>
      <c r="N531">
        <f t="shared" si="64"/>
        <v>1.2048192771084338E-8</v>
      </c>
      <c r="O531">
        <f t="shared" si="65"/>
        <v>1.2048192771084338E-8</v>
      </c>
      <c r="P531">
        <f t="shared" si="66"/>
        <v>1.2048192771084338E-8</v>
      </c>
      <c r="Q531">
        <f t="shared" si="67"/>
        <v>1.2048192771084338E-8</v>
      </c>
      <c r="S531">
        <f t="shared" si="68"/>
        <v>1.2048192771084338E-8</v>
      </c>
      <c r="T531">
        <f t="shared" si="69"/>
        <v>1.2048192771084338E-8</v>
      </c>
      <c r="U531">
        <f t="shared" si="70"/>
        <v>1</v>
      </c>
      <c r="V531" t="e">
        <f t="shared" si="71"/>
        <v>#DIV/0!</v>
      </c>
    </row>
    <row r="532" spans="1:26" x14ac:dyDescent="0.25">
      <c r="A532" t="s">
        <v>564</v>
      </c>
      <c r="B532" t="s">
        <v>562</v>
      </c>
      <c r="C532" t="s">
        <v>49</v>
      </c>
      <c r="D532" t="s">
        <v>15</v>
      </c>
      <c r="E532">
        <v>42</v>
      </c>
      <c r="F532">
        <v>1</v>
      </c>
      <c r="G532">
        <v>0</v>
      </c>
      <c r="I532">
        <v>1.6575800180435201</v>
      </c>
      <c r="J532">
        <v>1.5803799629211399</v>
      </c>
      <c r="K532">
        <v>2.1326100826263401</v>
      </c>
      <c r="L532">
        <v>1E-10</v>
      </c>
      <c r="N532">
        <f t="shared" si="64"/>
        <v>199.70843590885784</v>
      </c>
      <c r="O532">
        <f t="shared" si="65"/>
        <v>190.40722444833011</v>
      </c>
      <c r="P532">
        <f t="shared" si="66"/>
        <v>256.9409738104024</v>
      </c>
      <c r="Q532">
        <f t="shared" si="67"/>
        <v>1.2048192771084338E-8</v>
      </c>
      <c r="S532">
        <f t="shared" si="68"/>
        <v>195.05783017859397</v>
      </c>
      <c r="T532">
        <f t="shared" si="69"/>
        <v>128.47048691122529</v>
      </c>
      <c r="U532">
        <f t="shared" si="70"/>
        <v>0.65862768386994952</v>
      </c>
      <c r="V532">
        <f t="shared" si="71"/>
        <v>0.65608235547508786</v>
      </c>
      <c r="X532" s="12"/>
    </row>
    <row r="533" spans="1:26" x14ac:dyDescent="0.25">
      <c r="A533" t="s">
        <v>565</v>
      </c>
      <c r="B533" t="s">
        <v>562</v>
      </c>
      <c r="C533" t="s">
        <v>49</v>
      </c>
      <c r="D533" t="s">
        <v>15</v>
      </c>
      <c r="E533">
        <v>42</v>
      </c>
      <c r="F533">
        <v>2</v>
      </c>
      <c r="G533">
        <v>0</v>
      </c>
      <c r="I533">
        <v>1E-10</v>
      </c>
      <c r="J533">
        <v>1E-10</v>
      </c>
      <c r="K533">
        <v>1E-10</v>
      </c>
      <c r="L533">
        <v>1E-10</v>
      </c>
      <c r="N533">
        <f t="shared" si="64"/>
        <v>1.2048192771084338E-8</v>
      </c>
      <c r="O533">
        <f t="shared" si="65"/>
        <v>1.2048192771084338E-8</v>
      </c>
      <c r="P533">
        <f t="shared" si="66"/>
        <v>1.2048192771084338E-8</v>
      </c>
      <c r="Q533">
        <f t="shared" si="67"/>
        <v>1.2048192771084338E-8</v>
      </c>
      <c r="S533">
        <f t="shared" si="68"/>
        <v>1.2048192771084338E-8</v>
      </c>
      <c r="T533">
        <f t="shared" si="69"/>
        <v>1.2048192771084338E-8</v>
      </c>
      <c r="U533">
        <f t="shared" si="70"/>
        <v>1</v>
      </c>
      <c r="V533" t="e">
        <f t="shared" si="71"/>
        <v>#DIV/0!</v>
      </c>
    </row>
    <row r="534" spans="1:26" x14ac:dyDescent="0.25">
      <c r="A534" t="s">
        <v>566</v>
      </c>
      <c r="B534" t="s">
        <v>562</v>
      </c>
      <c r="C534" t="s">
        <v>49</v>
      </c>
      <c r="D534" t="s">
        <v>15</v>
      </c>
      <c r="E534">
        <v>44</v>
      </c>
      <c r="F534">
        <v>0</v>
      </c>
      <c r="G534">
        <v>0</v>
      </c>
      <c r="I534">
        <v>1E-10</v>
      </c>
      <c r="J534">
        <v>1E-10</v>
      </c>
      <c r="K534">
        <v>1E-10</v>
      </c>
      <c r="L534">
        <v>1E-10</v>
      </c>
      <c r="N534">
        <f t="shared" si="64"/>
        <v>1.2048192771084338E-8</v>
      </c>
      <c r="O534">
        <f t="shared" si="65"/>
        <v>1.2048192771084338E-8</v>
      </c>
      <c r="P534">
        <f t="shared" si="66"/>
        <v>1.2048192771084338E-8</v>
      </c>
      <c r="Q534">
        <f t="shared" si="67"/>
        <v>1.2048192771084338E-8</v>
      </c>
      <c r="S534">
        <f t="shared" si="68"/>
        <v>1.2048192771084338E-8</v>
      </c>
      <c r="T534">
        <f t="shared" si="69"/>
        <v>1.2048192771084338E-8</v>
      </c>
      <c r="U534">
        <f t="shared" si="70"/>
        <v>1</v>
      </c>
      <c r="V534" t="e">
        <f t="shared" si="71"/>
        <v>#DIV/0!</v>
      </c>
    </row>
    <row r="535" spans="1:26" x14ac:dyDescent="0.25">
      <c r="A535" t="s">
        <v>567</v>
      </c>
      <c r="B535" t="s">
        <v>562</v>
      </c>
      <c r="C535" t="s">
        <v>49</v>
      </c>
      <c r="D535" t="s">
        <v>15</v>
      </c>
      <c r="E535">
        <v>44</v>
      </c>
      <c r="F535">
        <v>1</v>
      </c>
      <c r="G535">
        <v>0</v>
      </c>
      <c r="I535">
        <v>1E-10</v>
      </c>
      <c r="J535">
        <v>1E-10</v>
      </c>
      <c r="K535">
        <v>1E-10</v>
      </c>
      <c r="L535">
        <v>1E-10</v>
      </c>
      <c r="N535">
        <f t="shared" si="64"/>
        <v>1.2048192771084338E-8</v>
      </c>
      <c r="O535">
        <f t="shared" si="65"/>
        <v>1.2048192771084338E-8</v>
      </c>
      <c r="P535">
        <f t="shared" si="66"/>
        <v>1.2048192771084338E-8</v>
      </c>
      <c r="Q535">
        <f t="shared" si="67"/>
        <v>1.2048192771084338E-8</v>
      </c>
      <c r="S535">
        <f t="shared" si="68"/>
        <v>1.2048192771084338E-8</v>
      </c>
      <c r="T535">
        <f t="shared" si="69"/>
        <v>1.2048192771084338E-8</v>
      </c>
      <c r="U535">
        <f t="shared" si="70"/>
        <v>1</v>
      </c>
      <c r="V535" t="e">
        <f t="shared" si="71"/>
        <v>#DIV/0!</v>
      </c>
    </row>
    <row r="536" spans="1:26" x14ac:dyDescent="0.25">
      <c r="A536" t="s">
        <v>568</v>
      </c>
      <c r="B536" t="s">
        <v>562</v>
      </c>
      <c r="C536" t="s">
        <v>49</v>
      </c>
      <c r="D536" t="s">
        <v>15</v>
      </c>
      <c r="E536">
        <v>44</v>
      </c>
      <c r="F536">
        <v>2</v>
      </c>
      <c r="G536">
        <v>0</v>
      </c>
      <c r="I536">
        <v>1E-10</v>
      </c>
      <c r="J536">
        <v>1E-10</v>
      </c>
      <c r="K536">
        <v>1E-10</v>
      </c>
      <c r="L536">
        <v>1E-10</v>
      </c>
      <c r="N536">
        <f t="shared" si="64"/>
        <v>1.2048192771084338E-8</v>
      </c>
      <c r="O536">
        <f t="shared" si="65"/>
        <v>1.2048192771084338E-8</v>
      </c>
      <c r="P536">
        <f t="shared" si="66"/>
        <v>1.2048192771084338E-8</v>
      </c>
      <c r="Q536">
        <f t="shared" si="67"/>
        <v>1.2048192771084338E-8</v>
      </c>
      <c r="S536">
        <f t="shared" si="68"/>
        <v>1.2048192771084338E-8</v>
      </c>
      <c r="T536">
        <f t="shared" si="69"/>
        <v>1.2048192771084338E-8</v>
      </c>
      <c r="U536">
        <f t="shared" si="70"/>
        <v>1</v>
      </c>
      <c r="V536" t="e">
        <f t="shared" si="71"/>
        <v>#DIV/0!</v>
      </c>
    </row>
    <row r="537" spans="1:26" x14ac:dyDescent="0.25">
      <c r="A537" t="s">
        <v>569</v>
      </c>
      <c r="B537" t="s">
        <v>562</v>
      </c>
      <c r="C537" t="s">
        <v>49</v>
      </c>
      <c r="D537" t="s">
        <v>15</v>
      </c>
      <c r="E537">
        <v>46</v>
      </c>
      <c r="F537">
        <v>0</v>
      </c>
      <c r="G537">
        <v>0</v>
      </c>
      <c r="I537">
        <v>1E-10</v>
      </c>
      <c r="J537">
        <v>1E-10</v>
      </c>
      <c r="K537">
        <v>1E-10</v>
      </c>
      <c r="L537">
        <v>1E-10</v>
      </c>
      <c r="N537">
        <f t="shared" si="64"/>
        <v>1.2048192771084338E-8</v>
      </c>
      <c r="O537">
        <f t="shared" si="65"/>
        <v>1.2048192771084338E-8</v>
      </c>
      <c r="P537">
        <f t="shared" si="66"/>
        <v>1.2048192771084338E-8</v>
      </c>
      <c r="Q537">
        <f t="shared" si="67"/>
        <v>1.2048192771084338E-8</v>
      </c>
      <c r="S537">
        <f t="shared" si="68"/>
        <v>1.2048192771084338E-8</v>
      </c>
      <c r="T537">
        <f t="shared" si="69"/>
        <v>1.2048192771084338E-8</v>
      </c>
      <c r="U537">
        <f t="shared" si="70"/>
        <v>1</v>
      </c>
      <c r="V537" t="e">
        <f t="shared" si="71"/>
        <v>#DIV/0!</v>
      </c>
    </row>
    <row r="538" spans="1:26" x14ac:dyDescent="0.25">
      <c r="A538" t="s">
        <v>570</v>
      </c>
      <c r="B538" t="s">
        <v>562</v>
      </c>
      <c r="C538" t="s">
        <v>49</v>
      </c>
      <c r="D538" t="s">
        <v>15</v>
      </c>
      <c r="E538">
        <v>46</v>
      </c>
      <c r="F538">
        <v>1</v>
      </c>
      <c r="G538">
        <v>0</v>
      </c>
      <c r="I538">
        <v>1E-10</v>
      </c>
      <c r="J538">
        <v>1E-10</v>
      </c>
      <c r="K538">
        <v>1E-10</v>
      </c>
      <c r="L538">
        <v>1E-10</v>
      </c>
      <c r="N538">
        <f t="shared" si="64"/>
        <v>1.2048192771084338E-8</v>
      </c>
      <c r="O538">
        <f t="shared" si="65"/>
        <v>1.2048192771084338E-8</v>
      </c>
      <c r="P538">
        <f t="shared" si="66"/>
        <v>1.2048192771084338E-8</v>
      </c>
      <c r="Q538">
        <f t="shared" si="67"/>
        <v>1.2048192771084338E-8</v>
      </c>
      <c r="S538">
        <f t="shared" si="68"/>
        <v>1.2048192771084338E-8</v>
      </c>
      <c r="T538">
        <f t="shared" si="69"/>
        <v>1.2048192771084338E-8</v>
      </c>
      <c r="U538">
        <f t="shared" si="70"/>
        <v>1</v>
      </c>
      <c r="V538" t="e">
        <f t="shared" si="71"/>
        <v>#DIV/0!</v>
      </c>
    </row>
    <row r="539" spans="1:26" x14ac:dyDescent="0.25">
      <c r="A539" t="s">
        <v>571</v>
      </c>
      <c r="B539" t="s">
        <v>562</v>
      </c>
      <c r="C539" t="s">
        <v>49</v>
      </c>
      <c r="D539" t="s">
        <v>15</v>
      </c>
      <c r="E539">
        <v>46</v>
      </c>
      <c r="F539">
        <v>2</v>
      </c>
      <c r="G539">
        <v>0</v>
      </c>
      <c r="I539">
        <v>1E-10</v>
      </c>
      <c r="J539">
        <v>1E-10</v>
      </c>
      <c r="K539">
        <v>1E-10</v>
      </c>
      <c r="L539">
        <v>1E-10</v>
      </c>
      <c r="N539">
        <f t="shared" si="64"/>
        <v>1.2048192771084338E-8</v>
      </c>
      <c r="O539">
        <f t="shared" si="65"/>
        <v>1.2048192771084338E-8</v>
      </c>
      <c r="P539">
        <f t="shared" si="66"/>
        <v>1.2048192771084338E-8</v>
      </c>
      <c r="Q539">
        <f t="shared" si="67"/>
        <v>1.2048192771084338E-8</v>
      </c>
      <c r="S539">
        <f t="shared" si="68"/>
        <v>1.2048192771084338E-8</v>
      </c>
      <c r="T539">
        <f t="shared" si="69"/>
        <v>1.2048192771084338E-8</v>
      </c>
      <c r="U539">
        <f t="shared" si="70"/>
        <v>1</v>
      </c>
      <c r="V539" t="e">
        <f t="shared" si="71"/>
        <v>#DIV/0!</v>
      </c>
    </row>
    <row r="540" spans="1:26" x14ac:dyDescent="0.25">
      <c r="A540" t="s">
        <v>572</v>
      </c>
      <c r="B540" t="s">
        <v>562</v>
      </c>
      <c r="C540" t="s">
        <v>49</v>
      </c>
      <c r="D540" t="s">
        <v>15</v>
      </c>
      <c r="E540">
        <v>46</v>
      </c>
      <c r="F540">
        <v>3</v>
      </c>
      <c r="G540">
        <v>0</v>
      </c>
      <c r="I540">
        <v>1E-10</v>
      </c>
      <c r="J540">
        <v>3.6947600841522199</v>
      </c>
      <c r="K540">
        <v>1E-10</v>
      </c>
      <c r="L540">
        <v>1E-10</v>
      </c>
      <c r="N540">
        <f t="shared" si="64"/>
        <v>1.2048192771084338E-8</v>
      </c>
      <c r="O540">
        <f t="shared" si="65"/>
        <v>445.15181736773735</v>
      </c>
      <c r="P540">
        <f t="shared" si="66"/>
        <v>1.2048192771084338E-8</v>
      </c>
      <c r="Q540">
        <f t="shared" si="67"/>
        <v>1.2048192771084338E-8</v>
      </c>
      <c r="S540">
        <f t="shared" si="68"/>
        <v>222.57590868989277</v>
      </c>
      <c r="T540">
        <f t="shared" si="69"/>
        <v>1.2048192771084338E-8</v>
      </c>
      <c r="U540">
        <f t="shared" si="70"/>
        <v>5.4130713615868752E-11</v>
      </c>
      <c r="V540">
        <f t="shared" si="71"/>
        <v>0.42264973081037416</v>
      </c>
      <c r="X540" s="25"/>
    </row>
    <row r="541" spans="1:26" x14ac:dyDescent="0.25">
      <c r="A541" t="s">
        <v>573</v>
      </c>
      <c r="B541" t="s">
        <v>562</v>
      </c>
      <c r="C541" t="s">
        <v>49</v>
      </c>
      <c r="D541" t="s">
        <v>15</v>
      </c>
      <c r="E541">
        <v>47</v>
      </c>
      <c r="F541">
        <v>1</v>
      </c>
      <c r="G541">
        <v>0</v>
      </c>
      <c r="I541">
        <v>1E-10</v>
      </c>
      <c r="J541">
        <v>1E-10</v>
      </c>
      <c r="K541">
        <v>1E-10</v>
      </c>
      <c r="L541">
        <v>1E-10</v>
      </c>
      <c r="N541">
        <f t="shared" si="64"/>
        <v>1.2048192771084338E-8</v>
      </c>
      <c r="O541">
        <f t="shared" si="65"/>
        <v>1.2048192771084338E-8</v>
      </c>
      <c r="P541">
        <f t="shared" si="66"/>
        <v>1.2048192771084338E-8</v>
      </c>
      <c r="Q541">
        <f t="shared" si="67"/>
        <v>1.2048192771084338E-8</v>
      </c>
      <c r="S541">
        <f t="shared" si="68"/>
        <v>1.2048192771084338E-8</v>
      </c>
      <c r="T541">
        <f t="shared" si="69"/>
        <v>1.2048192771084338E-8</v>
      </c>
      <c r="U541">
        <f t="shared" si="70"/>
        <v>1</v>
      </c>
      <c r="V541" t="e">
        <f t="shared" si="71"/>
        <v>#DIV/0!</v>
      </c>
    </row>
    <row r="542" spans="1:26" x14ac:dyDescent="0.25">
      <c r="A542" t="s">
        <v>574</v>
      </c>
      <c r="B542" t="s">
        <v>562</v>
      </c>
      <c r="C542" t="s">
        <v>49</v>
      </c>
      <c r="D542" t="s">
        <v>15</v>
      </c>
      <c r="E542">
        <v>47</v>
      </c>
      <c r="F542">
        <v>2</v>
      </c>
      <c r="G542">
        <v>0</v>
      </c>
      <c r="I542">
        <v>1E-10</v>
      </c>
      <c r="J542">
        <v>1E-10</v>
      </c>
      <c r="K542">
        <v>1E-10</v>
      </c>
      <c r="L542">
        <v>1E-10</v>
      </c>
      <c r="N542">
        <f t="shared" si="64"/>
        <v>1.2048192771084338E-8</v>
      </c>
      <c r="O542">
        <f t="shared" si="65"/>
        <v>1.2048192771084338E-8</v>
      </c>
      <c r="P542">
        <f t="shared" si="66"/>
        <v>1.2048192771084338E-8</v>
      </c>
      <c r="Q542">
        <f t="shared" si="67"/>
        <v>1.2048192771084338E-8</v>
      </c>
      <c r="S542">
        <f t="shared" si="68"/>
        <v>1.2048192771084338E-8</v>
      </c>
      <c r="T542">
        <f t="shared" si="69"/>
        <v>1.2048192771084338E-8</v>
      </c>
      <c r="U542">
        <f t="shared" si="70"/>
        <v>1</v>
      </c>
      <c r="V542" t="e">
        <f t="shared" si="71"/>
        <v>#DIV/0!</v>
      </c>
    </row>
    <row r="543" spans="1:26" x14ac:dyDescent="0.25">
      <c r="A543" t="s">
        <v>575</v>
      </c>
      <c r="B543" t="s">
        <v>562</v>
      </c>
      <c r="C543" t="s">
        <v>49</v>
      </c>
      <c r="D543" t="s">
        <v>15</v>
      </c>
      <c r="E543">
        <v>48</v>
      </c>
      <c r="F543">
        <v>0</v>
      </c>
      <c r="G543">
        <v>0</v>
      </c>
      <c r="I543">
        <v>1E-10</v>
      </c>
      <c r="J543">
        <v>1E-10</v>
      </c>
      <c r="K543">
        <v>46.423301696777301</v>
      </c>
      <c r="L543">
        <v>1E-10</v>
      </c>
      <c r="N543">
        <f t="shared" si="64"/>
        <v>1.2048192771084338E-8</v>
      </c>
      <c r="O543">
        <f t="shared" si="65"/>
        <v>1.2048192771084338E-8</v>
      </c>
      <c r="P543">
        <f t="shared" si="66"/>
        <v>5593.1688791297956</v>
      </c>
      <c r="Q543">
        <f t="shared" si="67"/>
        <v>1.2048192771084338E-8</v>
      </c>
      <c r="S543">
        <f t="shared" si="68"/>
        <v>1.2048192771084338E-8</v>
      </c>
      <c r="T543">
        <f t="shared" si="69"/>
        <v>2796.5844395709219</v>
      </c>
      <c r="U543">
        <f t="shared" si="70"/>
        <v>232116508484.38651</v>
      </c>
      <c r="V543">
        <f t="shared" si="71"/>
        <v>0.42264973081037416</v>
      </c>
      <c r="X543" s="22"/>
    </row>
    <row r="544" spans="1:26" x14ac:dyDescent="0.25">
      <c r="A544" t="s">
        <v>576</v>
      </c>
      <c r="B544" t="s">
        <v>562</v>
      </c>
      <c r="C544" t="s">
        <v>49</v>
      </c>
      <c r="D544" t="s">
        <v>15</v>
      </c>
      <c r="E544">
        <v>48</v>
      </c>
      <c r="F544">
        <v>1</v>
      </c>
      <c r="G544">
        <v>0</v>
      </c>
      <c r="I544">
        <v>100.81600189209</v>
      </c>
      <c r="J544">
        <v>125.64499664306599</v>
      </c>
      <c r="K544">
        <v>196.92500305175801</v>
      </c>
      <c r="L544">
        <v>166.22200012207</v>
      </c>
      <c r="N544">
        <f t="shared" si="64"/>
        <v>12146.506252059036</v>
      </c>
      <c r="O544">
        <f t="shared" si="65"/>
        <v>15137.951402779036</v>
      </c>
      <c r="P544">
        <f t="shared" si="66"/>
        <v>23725.90398213952</v>
      </c>
      <c r="Q544">
        <f t="shared" si="67"/>
        <v>20026.747002659034</v>
      </c>
      <c r="S544">
        <f t="shared" si="68"/>
        <v>13642.228827419036</v>
      </c>
      <c r="T544">
        <f t="shared" si="69"/>
        <v>21876.325492399279</v>
      </c>
      <c r="U544">
        <f t="shared" si="70"/>
        <v>1.60357414973357</v>
      </c>
      <c r="V544">
        <f t="shared" si="71"/>
        <v>7.4274663201388313E-2</v>
      </c>
      <c r="X544" s="19"/>
    </row>
    <row r="545" spans="1:26" x14ac:dyDescent="0.25">
      <c r="A545" t="s">
        <v>577</v>
      </c>
      <c r="B545" t="s">
        <v>562</v>
      </c>
      <c r="C545" t="s">
        <v>49</v>
      </c>
      <c r="D545" t="s">
        <v>15</v>
      </c>
      <c r="E545">
        <v>48</v>
      </c>
      <c r="F545">
        <v>2</v>
      </c>
      <c r="G545">
        <v>0</v>
      </c>
      <c r="I545">
        <v>86.139396667480497</v>
      </c>
      <c r="J545">
        <v>102.899002075195</v>
      </c>
      <c r="K545">
        <v>164.24800109863301</v>
      </c>
      <c r="L545">
        <v>135.725997924805</v>
      </c>
      <c r="N545">
        <f t="shared" si="64"/>
        <v>10378.240562347048</v>
      </c>
      <c r="O545">
        <f t="shared" si="65"/>
        <v>12397.470129541565</v>
      </c>
      <c r="P545">
        <f t="shared" si="66"/>
        <v>19788.915795016026</v>
      </c>
      <c r="Q545">
        <f t="shared" si="67"/>
        <v>16352.529870458433</v>
      </c>
      <c r="S545">
        <f t="shared" si="68"/>
        <v>11387.855345944306</v>
      </c>
      <c r="T545">
        <f t="shared" si="69"/>
        <v>18070.722832737229</v>
      </c>
      <c r="U545">
        <f t="shared" si="70"/>
        <v>1.5868416206369333</v>
      </c>
      <c r="V545">
        <f t="shared" si="71"/>
        <v>7.8586533931282676E-2</v>
      </c>
      <c r="X545" s="19"/>
    </row>
    <row r="546" spans="1:26" x14ac:dyDescent="0.25">
      <c r="A546" t="s">
        <v>578</v>
      </c>
      <c r="B546" t="s">
        <v>562</v>
      </c>
      <c r="C546" t="s">
        <v>49</v>
      </c>
      <c r="D546" t="s">
        <v>15</v>
      </c>
      <c r="E546">
        <v>48</v>
      </c>
      <c r="F546">
        <v>3</v>
      </c>
      <c r="G546">
        <v>0</v>
      </c>
      <c r="I546">
        <v>24.3442993164062</v>
      </c>
      <c r="J546">
        <v>30.651699066162099</v>
      </c>
      <c r="K546">
        <v>48.529701232910199</v>
      </c>
      <c r="L546">
        <v>37.486698150634801</v>
      </c>
      <c r="N546">
        <f t="shared" si="64"/>
        <v>2933.0481104103856</v>
      </c>
      <c r="O546">
        <f t="shared" si="65"/>
        <v>3692.9757911038673</v>
      </c>
      <c r="P546">
        <f t="shared" si="66"/>
        <v>5846.9519557723133</v>
      </c>
      <c r="Q546">
        <f t="shared" si="67"/>
        <v>4516.4696567029878</v>
      </c>
      <c r="S546">
        <f t="shared" si="68"/>
        <v>3313.0119507571262</v>
      </c>
      <c r="T546">
        <f t="shared" si="69"/>
        <v>5181.7108062376501</v>
      </c>
      <c r="U546">
        <f t="shared" si="70"/>
        <v>1.564048329210967</v>
      </c>
      <c r="V546">
        <f t="shared" si="71"/>
        <v>0.13488686070174549</v>
      </c>
      <c r="X546" s="19"/>
    </row>
    <row r="547" spans="1:26" x14ac:dyDescent="0.25">
      <c r="A547" t="s">
        <v>579</v>
      </c>
      <c r="B547" t="s">
        <v>562</v>
      </c>
      <c r="C547" t="s">
        <v>49</v>
      </c>
      <c r="D547" t="s">
        <v>15</v>
      </c>
      <c r="E547">
        <v>48</v>
      </c>
      <c r="F547">
        <v>4</v>
      </c>
      <c r="G547">
        <v>0</v>
      </c>
      <c r="I547">
        <v>3.5935299396514901</v>
      </c>
      <c r="J547">
        <v>4.1322898864746103</v>
      </c>
      <c r="K547">
        <v>6.2391500473022496</v>
      </c>
      <c r="L547">
        <v>5.4592099189758301</v>
      </c>
      <c r="N547">
        <f t="shared" si="64"/>
        <v>432.9554144158422</v>
      </c>
      <c r="O547">
        <f t="shared" si="65"/>
        <v>497.86625138248314</v>
      </c>
      <c r="P547">
        <f t="shared" si="66"/>
        <v>751.70482497617468</v>
      </c>
      <c r="Q547">
        <f t="shared" si="67"/>
        <v>657.73613481636505</v>
      </c>
      <c r="S547">
        <f t="shared" si="68"/>
        <v>465.41083289916264</v>
      </c>
      <c r="T547">
        <f t="shared" si="69"/>
        <v>704.72047989626981</v>
      </c>
      <c r="U547">
        <f t="shared" si="70"/>
        <v>1.5141901092125132</v>
      </c>
      <c r="V547">
        <f t="shared" si="71"/>
        <v>5.2496258254860817E-2</v>
      </c>
      <c r="X547" s="19"/>
      <c r="Z547" s="13"/>
    </row>
    <row r="548" spans="1:26" x14ac:dyDescent="0.25">
      <c r="A548" t="s">
        <v>580</v>
      </c>
      <c r="B548" t="s">
        <v>562</v>
      </c>
      <c r="C548" t="s">
        <v>49</v>
      </c>
      <c r="D548" t="s">
        <v>15</v>
      </c>
      <c r="E548">
        <v>49</v>
      </c>
      <c r="F548">
        <v>1</v>
      </c>
      <c r="G548">
        <v>0</v>
      </c>
      <c r="I548">
        <v>1E-10</v>
      </c>
      <c r="J548">
        <v>1E-10</v>
      </c>
      <c r="K548">
        <v>1E-10</v>
      </c>
      <c r="L548">
        <v>1E-10</v>
      </c>
      <c r="N548">
        <f t="shared" si="64"/>
        <v>1.2048192771084338E-8</v>
      </c>
      <c r="O548">
        <f t="shared" si="65"/>
        <v>1.2048192771084338E-8</v>
      </c>
      <c r="P548">
        <f t="shared" si="66"/>
        <v>1.2048192771084338E-8</v>
      </c>
      <c r="Q548">
        <f t="shared" si="67"/>
        <v>1.2048192771084338E-8</v>
      </c>
      <c r="S548">
        <f t="shared" si="68"/>
        <v>1.2048192771084338E-8</v>
      </c>
      <c r="T548">
        <f t="shared" si="69"/>
        <v>1.2048192771084338E-8</v>
      </c>
      <c r="U548">
        <f t="shared" si="70"/>
        <v>1</v>
      </c>
      <c r="V548" t="e">
        <f t="shared" si="71"/>
        <v>#DIV/0!</v>
      </c>
    </row>
    <row r="549" spans="1:26" x14ac:dyDescent="0.25">
      <c r="A549" t="s">
        <v>581</v>
      </c>
      <c r="B549" t="s">
        <v>562</v>
      </c>
      <c r="C549" t="s">
        <v>49</v>
      </c>
      <c r="D549" t="s">
        <v>15</v>
      </c>
      <c r="E549">
        <v>49</v>
      </c>
      <c r="F549">
        <v>2</v>
      </c>
      <c r="G549">
        <v>0</v>
      </c>
      <c r="I549">
        <v>1E-10</v>
      </c>
      <c r="J549">
        <v>1E-10</v>
      </c>
      <c r="K549">
        <v>1E-10</v>
      </c>
      <c r="L549">
        <v>1E-10</v>
      </c>
      <c r="N549">
        <f t="shared" si="64"/>
        <v>1.2048192771084338E-8</v>
      </c>
      <c r="O549">
        <f t="shared" si="65"/>
        <v>1.2048192771084338E-8</v>
      </c>
      <c r="P549">
        <f t="shared" si="66"/>
        <v>1.2048192771084338E-8</v>
      </c>
      <c r="Q549">
        <f t="shared" si="67"/>
        <v>1.2048192771084338E-8</v>
      </c>
      <c r="S549">
        <f t="shared" si="68"/>
        <v>1.2048192771084338E-8</v>
      </c>
      <c r="T549">
        <f t="shared" si="69"/>
        <v>1.2048192771084338E-8</v>
      </c>
      <c r="U549">
        <f t="shared" si="70"/>
        <v>1</v>
      </c>
      <c r="V549" t="e">
        <f t="shared" si="71"/>
        <v>#DIV/0!</v>
      </c>
    </row>
    <row r="550" spans="1:26" x14ac:dyDescent="0.25">
      <c r="A550" t="s">
        <v>582</v>
      </c>
      <c r="B550" t="s">
        <v>562</v>
      </c>
      <c r="C550" t="s">
        <v>49</v>
      </c>
      <c r="D550" t="s">
        <v>15</v>
      </c>
      <c r="E550">
        <v>49</v>
      </c>
      <c r="F550">
        <v>3</v>
      </c>
      <c r="G550">
        <v>0</v>
      </c>
      <c r="I550">
        <v>4.6549201011657697</v>
      </c>
      <c r="J550">
        <v>4.6878299713134801</v>
      </c>
      <c r="K550">
        <v>6.71768999099731</v>
      </c>
      <c r="L550">
        <v>5.8439202308654803</v>
      </c>
      <c r="N550">
        <f t="shared" si="64"/>
        <v>560.833747128406</v>
      </c>
      <c r="O550">
        <f t="shared" si="65"/>
        <v>564.7987917245157</v>
      </c>
      <c r="P550">
        <f t="shared" si="66"/>
        <v>809.36023987919395</v>
      </c>
      <c r="Q550">
        <f t="shared" si="67"/>
        <v>704.08677480306994</v>
      </c>
      <c r="S550">
        <f t="shared" si="68"/>
        <v>562.81626942646085</v>
      </c>
      <c r="T550">
        <f t="shared" si="69"/>
        <v>756.72350734113195</v>
      </c>
      <c r="U550">
        <f t="shared" si="70"/>
        <v>1.3445302640456231</v>
      </c>
      <c r="V550">
        <f t="shared" si="71"/>
        <v>6.6513581398348842E-2</v>
      </c>
      <c r="X550" s="20"/>
    </row>
    <row r="551" spans="1:26" x14ac:dyDescent="0.25">
      <c r="A551" t="s">
        <v>583</v>
      </c>
      <c r="B551" t="s">
        <v>562</v>
      </c>
      <c r="C551" t="s">
        <v>49</v>
      </c>
      <c r="D551" t="s">
        <v>15</v>
      </c>
      <c r="E551">
        <v>49</v>
      </c>
      <c r="F551">
        <v>4</v>
      </c>
      <c r="G551">
        <v>0</v>
      </c>
      <c r="I551">
        <v>1E-10</v>
      </c>
      <c r="J551">
        <v>1E-10</v>
      </c>
      <c r="K551">
        <v>1E-10</v>
      </c>
      <c r="L551">
        <v>1E-10</v>
      </c>
      <c r="N551">
        <f t="shared" si="64"/>
        <v>1.2048192771084338E-8</v>
      </c>
      <c r="O551">
        <f t="shared" si="65"/>
        <v>1.2048192771084338E-8</v>
      </c>
      <c r="P551">
        <f t="shared" si="66"/>
        <v>1.2048192771084338E-8</v>
      </c>
      <c r="Q551">
        <f t="shared" si="67"/>
        <v>1.2048192771084338E-8</v>
      </c>
      <c r="S551">
        <f t="shared" si="68"/>
        <v>1.2048192771084338E-8</v>
      </c>
      <c r="T551">
        <f t="shared" si="69"/>
        <v>1.2048192771084338E-8</v>
      </c>
      <c r="U551">
        <f t="shared" si="70"/>
        <v>1</v>
      </c>
      <c r="V551" t="e">
        <f t="shared" si="71"/>
        <v>#DIV/0!</v>
      </c>
    </row>
    <row r="552" spans="1:26" x14ac:dyDescent="0.25">
      <c r="A552" t="s">
        <v>584</v>
      </c>
      <c r="B552" t="s">
        <v>562</v>
      </c>
      <c r="C552" t="s">
        <v>49</v>
      </c>
      <c r="D552" t="s">
        <v>15</v>
      </c>
      <c r="E552">
        <v>50</v>
      </c>
      <c r="F552">
        <v>1</v>
      </c>
      <c r="G552">
        <v>0</v>
      </c>
      <c r="I552">
        <v>308.87298583984398</v>
      </c>
      <c r="J552">
        <v>386.76998901367199</v>
      </c>
      <c r="K552">
        <v>601.6669921875</v>
      </c>
      <c r="L552">
        <v>491.56201171875</v>
      </c>
      <c r="N552">
        <f t="shared" si="64"/>
        <v>37213.612751788431</v>
      </c>
      <c r="O552">
        <f t="shared" si="65"/>
        <v>46598.793857068915</v>
      </c>
      <c r="P552">
        <f t="shared" si="66"/>
        <v>72489.999058734946</v>
      </c>
      <c r="Q552">
        <f t="shared" si="67"/>
        <v>59224.338761295177</v>
      </c>
      <c r="S552">
        <f t="shared" si="68"/>
        <v>41906.203304428673</v>
      </c>
      <c r="T552">
        <f t="shared" si="69"/>
        <v>65857.168910015054</v>
      </c>
      <c r="U552">
        <f t="shared" si="70"/>
        <v>1.5715374745737281</v>
      </c>
      <c r="V552">
        <f t="shared" si="71"/>
        <v>9.8388165797083427E-2</v>
      </c>
      <c r="X552" s="19"/>
    </row>
    <row r="553" spans="1:26" x14ac:dyDescent="0.25">
      <c r="A553" t="s">
        <v>585</v>
      </c>
      <c r="B553" t="s">
        <v>562</v>
      </c>
      <c r="C553" t="s">
        <v>49</v>
      </c>
      <c r="D553" t="s">
        <v>15</v>
      </c>
      <c r="E553">
        <v>50</v>
      </c>
      <c r="F553">
        <v>2</v>
      </c>
      <c r="G553">
        <v>0</v>
      </c>
      <c r="I553">
        <v>517.31500244140602</v>
      </c>
      <c r="J553">
        <v>623.87902832031205</v>
      </c>
      <c r="K553">
        <v>988.71697998046898</v>
      </c>
      <c r="L553">
        <v>831.530029296875</v>
      </c>
      <c r="N553">
        <f t="shared" si="64"/>
        <v>62327.108727880244</v>
      </c>
      <c r="O553">
        <f t="shared" si="65"/>
        <v>75166.14799039904</v>
      </c>
      <c r="P553">
        <f t="shared" si="66"/>
        <v>119122.52770849023</v>
      </c>
      <c r="Q553">
        <f t="shared" si="67"/>
        <v>100184.34087914157</v>
      </c>
      <c r="S553">
        <f t="shared" si="68"/>
        <v>68746.628359139635</v>
      </c>
      <c r="T553">
        <f t="shared" si="69"/>
        <v>109653.4342938159</v>
      </c>
      <c r="U553">
        <f t="shared" si="70"/>
        <v>1.5950372681693537</v>
      </c>
      <c r="V553">
        <f t="shared" si="71"/>
        <v>7.008722330383288E-2</v>
      </c>
      <c r="X553" s="19"/>
    </row>
    <row r="554" spans="1:26" x14ac:dyDescent="0.25">
      <c r="A554" t="s">
        <v>586</v>
      </c>
      <c r="B554" t="s">
        <v>562</v>
      </c>
      <c r="C554" t="s">
        <v>49</v>
      </c>
      <c r="D554" t="s">
        <v>15</v>
      </c>
      <c r="E554">
        <v>50</v>
      </c>
      <c r="F554">
        <v>3</v>
      </c>
      <c r="G554">
        <v>0</v>
      </c>
      <c r="I554">
        <v>271.03298950195301</v>
      </c>
      <c r="J554">
        <v>315.14001464843801</v>
      </c>
      <c r="K554">
        <v>507.56298828125</v>
      </c>
      <c r="L554">
        <v>420.63101196289102</v>
      </c>
      <c r="N554">
        <f t="shared" si="64"/>
        <v>32654.577048428073</v>
      </c>
      <c r="O554">
        <f t="shared" si="65"/>
        <v>37968.676463667231</v>
      </c>
      <c r="P554">
        <f t="shared" si="66"/>
        <v>61152.167262801202</v>
      </c>
      <c r="Q554">
        <f t="shared" si="67"/>
        <v>50678.435176251929</v>
      </c>
      <c r="S554">
        <f t="shared" si="68"/>
        <v>35311.626756047655</v>
      </c>
      <c r="T554">
        <f t="shared" si="69"/>
        <v>55915.301219526562</v>
      </c>
      <c r="U554">
        <f t="shared" si="70"/>
        <v>1.5834813163896566</v>
      </c>
      <c r="V554">
        <f t="shared" si="71"/>
        <v>7.2509292426506833E-2</v>
      </c>
      <c r="X554" s="19"/>
    </row>
    <row r="555" spans="1:26" x14ac:dyDescent="0.25">
      <c r="A555" t="s">
        <v>587</v>
      </c>
      <c r="B555" t="s">
        <v>562</v>
      </c>
      <c r="C555" t="s">
        <v>49</v>
      </c>
      <c r="D555" t="s">
        <v>15</v>
      </c>
      <c r="E555">
        <v>50</v>
      </c>
      <c r="F555">
        <v>4</v>
      </c>
      <c r="G555">
        <v>0</v>
      </c>
      <c r="I555">
        <v>49.415599822997997</v>
      </c>
      <c r="J555">
        <v>59.572299957275398</v>
      </c>
      <c r="K555">
        <v>90.002601623535199</v>
      </c>
      <c r="L555">
        <v>75.237998962402301</v>
      </c>
      <c r="N555">
        <f t="shared" si="64"/>
        <v>5953.6867256624091</v>
      </c>
      <c r="O555">
        <f t="shared" si="65"/>
        <v>7177.3855370211322</v>
      </c>
      <c r="P555">
        <f t="shared" si="66"/>
        <v>10843.686942594602</v>
      </c>
      <c r="Q555">
        <f t="shared" si="67"/>
        <v>9064.8191520966629</v>
      </c>
      <c r="S555">
        <f t="shared" si="68"/>
        <v>6565.5361313417707</v>
      </c>
      <c r="T555">
        <f t="shared" si="69"/>
        <v>9954.2530473456318</v>
      </c>
      <c r="U555">
        <f t="shared" si="70"/>
        <v>1.5161371209012482</v>
      </c>
      <c r="V555">
        <f t="shared" si="71"/>
        <v>8.826056731967602E-2</v>
      </c>
      <c r="X555" s="19"/>
    </row>
    <row r="556" spans="1:26" x14ac:dyDescent="0.25">
      <c r="A556" t="s">
        <v>588</v>
      </c>
      <c r="B556" t="s">
        <v>562</v>
      </c>
      <c r="C556" t="s">
        <v>49</v>
      </c>
      <c r="D556" t="s">
        <v>15</v>
      </c>
      <c r="E556">
        <v>50</v>
      </c>
      <c r="F556">
        <v>5</v>
      </c>
      <c r="G556">
        <v>0</v>
      </c>
      <c r="I556">
        <v>3.6012799739837602</v>
      </c>
      <c r="J556">
        <v>4.45918989181519</v>
      </c>
      <c r="K556">
        <v>6.8528099060058603</v>
      </c>
      <c r="L556">
        <v>6.6805100440979004</v>
      </c>
      <c r="N556">
        <f t="shared" si="64"/>
        <v>433.88915349201932</v>
      </c>
      <c r="O556">
        <f t="shared" si="65"/>
        <v>537.25179419460119</v>
      </c>
      <c r="P556">
        <f t="shared" si="66"/>
        <v>825.63974771154938</v>
      </c>
      <c r="Q556">
        <f t="shared" si="67"/>
        <v>804.88072820456625</v>
      </c>
      <c r="S556">
        <f t="shared" si="68"/>
        <v>485.57047384331025</v>
      </c>
      <c r="T556">
        <f t="shared" si="69"/>
        <v>815.26023795805781</v>
      </c>
      <c r="U556">
        <f t="shared" si="70"/>
        <v>1.6789740766262815</v>
      </c>
      <c r="V556">
        <f t="shared" si="71"/>
        <v>2.4623749012976655E-2</v>
      </c>
      <c r="X556" s="19"/>
      <c r="Z556" s="13"/>
    </row>
    <row r="557" spans="1:26" x14ac:dyDescent="0.25">
      <c r="A557" t="s">
        <v>589</v>
      </c>
      <c r="B557" t="s">
        <v>562</v>
      </c>
      <c r="C557" t="s">
        <v>49</v>
      </c>
      <c r="D557" t="s">
        <v>15</v>
      </c>
      <c r="E557">
        <v>51</v>
      </c>
      <c r="F557">
        <v>1</v>
      </c>
      <c r="G557">
        <v>0</v>
      </c>
      <c r="I557">
        <v>7.3010702133178702</v>
      </c>
      <c r="J557">
        <v>8.14618015289307</v>
      </c>
      <c r="K557">
        <v>13.166399955749499</v>
      </c>
      <c r="L557">
        <v>10.663499832153301</v>
      </c>
      <c r="N557">
        <f t="shared" si="64"/>
        <v>879.64701365275539</v>
      </c>
      <c r="O557">
        <f t="shared" si="65"/>
        <v>981.46748830036984</v>
      </c>
      <c r="P557">
        <f t="shared" si="66"/>
        <v>1586.3132476806625</v>
      </c>
      <c r="Q557">
        <f t="shared" si="67"/>
        <v>1284.7590159220845</v>
      </c>
      <c r="S557">
        <f t="shared" si="68"/>
        <v>930.55725097656261</v>
      </c>
      <c r="T557">
        <f t="shared" si="69"/>
        <v>1435.5361318013734</v>
      </c>
      <c r="U557">
        <f t="shared" si="70"/>
        <v>1.5426628832292333</v>
      </c>
      <c r="V557">
        <f t="shared" si="71"/>
        <v>8.6607232536818346E-2</v>
      </c>
      <c r="X557" s="19"/>
    </row>
    <row r="558" spans="1:26" x14ac:dyDescent="0.25">
      <c r="A558" t="s">
        <v>590</v>
      </c>
      <c r="B558" t="s">
        <v>562</v>
      </c>
      <c r="C558" t="s">
        <v>49</v>
      </c>
      <c r="D558" t="s">
        <v>15</v>
      </c>
      <c r="E558">
        <v>51</v>
      </c>
      <c r="F558">
        <v>2</v>
      </c>
      <c r="G558">
        <v>0</v>
      </c>
      <c r="I558">
        <v>25.008399963378899</v>
      </c>
      <c r="J558">
        <v>28.7476997375488</v>
      </c>
      <c r="K558">
        <v>45.025901794433601</v>
      </c>
      <c r="L558">
        <v>36.924098968505902</v>
      </c>
      <c r="N558">
        <f t="shared" si="64"/>
        <v>3013.0602365516747</v>
      </c>
      <c r="O558">
        <f t="shared" si="65"/>
        <v>3463.5782816323854</v>
      </c>
      <c r="P558">
        <f t="shared" si="66"/>
        <v>5424.8074451124821</v>
      </c>
      <c r="Q558">
        <f t="shared" si="67"/>
        <v>4448.6866227115543</v>
      </c>
      <c r="S558">
        <f t="shared" si="68"/>
        <v>3238.3192590920298</v>
      </c>
      <c r="T558">
        <f t="shared" si="69"/>
        <v>4936.7470339120182</v>
      </c>
      <c r="U558">
        <f t="shared" si="70"/>
        <v>1.5244781749209615</v>
      </c>
      <c r="V558">
        <f t="shared" si="71"/>
        <v>8.7255337902164776E-2</v>
      </c>
      <c r="X558" s="19"/>
    </row>
    <row r="559" spans="1:26" x14ac:dyDescent="0.25">
      <c r="A559" t="s">
        <v>591</v>
      </c>
      <c r="B559" t="s">
        <v>562</v>
      </c>
      <c r="C559" t="s">
        <v>49</v>
      </c>
      <c r="D559" t="s">
        <v>15</v>
      </c>
      <c r="E559">
        <v>51</v>
      </c>
      <c r="F559">
        <v>3</v>
      </c>
      <c r="G559">
        <v>0</v>
      </c>
      <c r="I559">
        <v>20.021600723266602</v>
      </c>
      <c r="J559">
        <v>21.853399276733398</v>
      </c>
      <c r="K559">
        <v>33.687400817871101</v>
      </c>
      <c r="L559">
        <v>28.5888996124268</v>
      </c>
      <c r="N559">
        <f t="shared" si="64"/>
        <v>2412.2410509959759</v>
      </c>
      <c r="O559">
        <f t="shared" si="65"/>
        <v>2632.93967189559</v>
      </c>
      <c r="P559">
        <f t="shared" si="66"/>
        <v>4058.7229901049518</v>
      </c>
      <c r="Q559">
        <f t="shared" si="67"/>
        <v>3444.4457364369637</v>
      </c>
      <c r="S559">
        <f t="shared" si="68"/>
        <v>2522.5903614457829</v>
      </c>
      <c r="T559">
        <f t="shared" si="69"/>
        <v>3751.5843632709575</v>
      </c>
      <c r="U559">
        <f t="shared" si="70"/>
        <v>1.4871952341563677</v>
      </c>
      <c r="V559">
        <f t="shared" si="71"/>
        <v>6.3838854945128531E-2</v>
      </c>
      <c r="X559" s="20"/>
    </row>
    <row r="560" spans="1:26" x14ac:dyDescent="0.25">
      <c r="A560" t="s">
        <v>592</v>
      </c>
      <c r="B560" t="s">
        <v>562</v>
      </c>
      <c r="C560" t="s">
        <v>49</v>
      </c>
      <c r="D560" t="s">
        <v>15</v>
      </c>
      <c r="E560">
        <v>51</v>
      </c>
      <c r="F560">
        <v>4</v>
      </c>
      <c r="G560">
        <v>0</v>
      </c>
      <c r="I560">
        <v>5.1029601097106898</v>
      </c>
      <c r="J560">
        <v>6.4738698005676296</v>
      </c>
      <c r="K560">
        <v>9.0339803695678693</v>
      </c>
      <c r="L560">
        <v>8.3763399124145508</v>
      </c>
      <c r="N560">
        <f t="shared" si="64"/>
        <v>614.81447104948074</v>
      </c>
      <c r="O560">
        <f t="shared" si="65"/>
        <v>779.98431332140115</v>
      </c>
      <c r="P560">
        <f t="shared" si="66"/>
        <v>1088.4313698274541</v>
      </c>
      <c r="Q560">
        <f t="shared" si="67"/>
        <v>1009.197579808982</v>
      </c>
      <c r="S560">
        <f t="shared" si="68"/>
        <v>697.399392185441</v>
      </c>
      <c r="T560">
        <f t="shared" si="69"/>
        <v>1048.8144748182181</v>
      </c>
      <c r="U560">
        <f t="shared" si="70"/>
        <v>1.5038935889111509</v>
      </c>
      <c r="V560">
        <f t="shared" si="71"/>
        <v>6.1715039930213211E-2</v>
      </c>
      <c r="X560" s="19"/>
    </row>
    <row r="561" spans="1:26" x14ac:dyDescent="0.25">
      <c r="A561" t="s">
        <v>593</v>
      </c>
      <c r="B561" t="s">
        <v>562</v>
      </c>
      <c r="C561" t="s">
        <v>49</v>
      </c>
      <c r="D561" t="s">
        <v>15</v>
      </c>
      <c r="E561">
        <v>52</v>
      </c>
      <c r="F561">
        <v>1</v>
      </c>
      <c r="G561">
        <v>0</v>
      </c>
      <c r="I561">
        <v>1E-10</v>
      </c>
      <c r="J561">
        <v>1E-10</v>
      </c>
      <c r="K561">
        <v>21.917900085449201</v>
      </c>
      <c r="L561">
        <v>1E-10</v>
      </c>
      <c r="N561">
        <f t="shared" si="64"/>
        <v>1.2048192771084338E-8</v>
      </c>
      <c r="O561">
        <f t="shared" si="65"/>
        <v>1.2048192771084338E-8</v>
      </c>
      <c r="P561">
        <f t="shared" si="66"/>
        <v>2640.7108536685782</v>
      </c>
      <c r="Q561">
        <f t="shared" si="67"/>
        <v>1.2048192771084338E-8</v>
      </c>
      <c r="S561">
        <f t="shared" si="68"/>
        <v>1.2048192771084338E-8</v>
      </c>
      <c r="T561">
        <f t="shared" si="69"/>
        <v>1320.3554268403132</v>
      </c>
      <c r="U561">
        <f t="shared" si="70"/>
        <v>109589500427.74599</v>
      </c>
      <c r="V561">
        <f t="shared" si="71"/>
        <v>0.42264973081037438</v>
      </c>
      <c r="X561" s="22"/>
    </row>
    <row r="562" spans="1:26" x14ac:dyDescent="0.25">
      <c r="A562" t="s">
        <v>594</v>
      </c>
      <c r="B562" t="s">
        <v>562</v>
      </c>
      <c r="C562" t="s">
        <v>49</v>
      </c>
      <c r="D562" t="s">
        <v>15</v>
      </c>
      <c r="E562">
        <v>52</v>
      </c>
      <c r="F562">
        <v>2</v>
      </c>
      <c r="G562">
        <v>0</v>
      </c>
      <c r="I562">
        <v>1012.77001953125</v>
      </c>
      <c r="J562">
        <v>1162.25</v>
      </c>
      <c r="K562">
        <v>2019.63000488281</v>
      </c>
      <c r="L562">
        <v>1635.81994628906</v>
      </c>
      <c r="N562">
        <f t="shared" si="64"/>
        <v>122020.4842808735</v>
      </c>
      <c r="O562">
        <f t="shared" si="65"/>
        <v>140030.1204819277</v>
      </c>
      <c r="P562">
        <f t="shared" si="66"/>
        <v>243328.91625094097</v>
      </c>
      <c r="Q562">
        <f t="shared" si="67"/>
        <v>197086.74051675422</v>
      </c>
      <c r="S562">
        <f t="shared" si="68"/>
        <v>131025.3023814006</v>
      </c>
      <c r="T562">
        <f t="shared" si="69"/>
        <v>220207.82838384761</v>
      </c>
      <c r="U562">
        <f t="shared" si="70"/>
        <v>1.6806511748612205</v>
      </c>
      <c r="V562">
        <f t="shared" si="71"/>
        <v>6.9442185933193956E-2</v>
      </c>
      <c r="X562" s="19"/>
    </row>
    <row r="563" spans="1:26" x14ac:dyDescent="0.25">
      <c r="A563" t="s">
        <v>595</v>
      </c>
      <c r="B563" t="s">
        <v>562</v>
      </c>
      <c r="C563" t="s">
        <v>49</v>
      </c>
      <c r="D563" t="s">
        <v>15</v>
      </c>
      <c r="E563">
        <v>52</v>
      </c>
      <c r="F563">
        <v>3</v>
      </c>
      <c r="G563">
        <v>0</v>
      </c>
      <c r="I563">
        <v>1171.64001464844</v>
      </c>
      <c r="J563">
        <v>1377.5</v>
      </c>
      <c r="K563">
        <v>2198.64990234375</v>
      </c>
      <c r="L563">
        <v>1817.40002441406</v>
      </c>
      <c r="N563">
        <f t="shared" si="64"/>
        <v>141161.44754800483</v>
      </c>
      <c r="O563">
        <f t="shared" si="65"/>
        <v>165963.85542168675</v>
      </c>
      <c r="P563">
        <f t="shared" si="66"/>
        <v>264897.57859563251</v>
      </c>
      <c r="Q563">
        <f t="shared" si="67"/>
        <v>218963.85836313976</v>
      </c>
      <c r="S563">
        <f t="shared" si="68"/>
        <v>153562.65148484579</v>
      </c>
      <c r="T563">
        <f t="shared" si="69"/>
        <v>241930.71847938612</v>
      </c>
      <c r="U563">
        <f t="shared" si="70"/>
        <v>1.5754528600547175</v>
      </c>
      <c r="V563">
        <f t="shared" si="71"/>
        <v>7.7266275342453117E-2</v>
      </c>
      <c r="X563" s="19"/>
    </row>
    <row r="564" spans="1:26" x14ac:dyDescent="0.25">
      <c r="A564" t="s">
        <v>596</v>
      </c>
      <c r="B564" t="s">
        <v>562</v>
      </c>
      <c r="C564" t="s">
        <v>49</v>
      </c>
      <c r="D564" t="s">
        <v>15</v>
      </c>
      <c r="E564">
        <v>52</v>
      </c>
      <c r="F564">
        <v>4</v>
      </c>
      <c r="G564">
        <v>0</v>
      </c>
      <c r="I564">
        <v>443.24499511718801</v>
      </c>
      <c r="J564">
        <v>518.83197021484398</v>
      </c>
      <c r="K564">
        <v>795.68402099609398</v>
      </c>
      <c r="L564">
        <v>655.13702392578102</v>
      </c>
      <c r="N564">
        <f t="shared" si="64"/>
        <v>53403.011459902169</v>
      </c>
      <c r="O564">
        <f t="shared" si="65"/>
        <v>62509.875929499271</v>
      </c>
      <c r="P564">
        <f t="shared" si="66"/>
        <v>95865.544698324578</v>
      </c>
      <c r="Q564">
        <f t="shared" si="67"/>
        <v>78932.171557323018</v>
      </c>
      <c r="S564">
        <f t="shared" si="68"/>
        <v>57956.44369470072</v>
      </c>
      <c r="T564">
        <f t="shared" si="69"/>
        <v>87398.858127823798</v>
      </c>
      <c r="U564">
        <f t="shared" si="70"/>
        <v>1.5080093352210837</v>
      </c>
      <c r="V564">
        <f t="shared" si="71"/>
        <v>9.2118917296087899E-2</v>
      </c>
      <c r="X564" s="19"/>
    </row>
    <row r="565" spans="1:26" x14ac:dyDescent="0.25">
      <c r="A565" t="s">
        <v>597</v>
      </c>
      <c r="B565" t="s">
        <v>562</v>
      </c>
      <c r="C565" t="s">
        <v>49</v>
      </c>
      <c r="D565" t="s">
        <v>15</v>
      </c>
      <c r="E565">
        <v>52</v>
      </c>
      <c r="F565">
        <v>5</v>
      </c>
      <c r="G565">
        <v>0</v>
      </c>
      <c r="I565">
        <v>73.897399902343807</v>
      </c>
      <c r="J565">
        <v>86.291496276855497</v>
      </c>
      <c r="K565">
        <v>125.74700164794901</v>
      </c>
      <c r="L565">
        <v>103.15299987793</v>
      </c>
      <c r="N565">
        <f t="shared" si="64"/>
        <v>8903.3011930534703</v>
      </c>
      <c r="O565">
        <f t="shared" si="65"/>
        <v>10396.565816488614</v>
      </c>
      <c r="P565">
        <f t="shared" si="66"/>
        <v>15150.241162403494</v>
      </c>
      <c r="Q565">
        <f t="shared" si="67"/>
        <v>12428.072274449398</v>
      </c>
      <c r="S565">
        <f t="shared" si="68"/>
        <v>9649.933504771041</v>
      </c>
      <c r="T565">
        <f t="shared" si="69"/>
        <v>13789.156718426446</v>
      </c>
      <c r="U565">
        <f t="shared" si="70"/>
        <v>1.428938003729137</v>
      </c>
      <c r="V565">
        <f t="shared" si="71"/>
        <v>0.11657430392005108</v>
      </c>
      <c r="X565" s="20"/>
    </row>
    <row r="566" spans="1:26" x14ac:dyDescent="0.25">
      <c r="A566" t="s">
        <v>598</v>
      </c>
      <c r="B566" t="s">
        <v>562</v>
      </c>
      <c r="C566" t="s">
        <v>49</v>
      </c>
      <c r="D566" t="s">
        <v>15</v>
      </c>
      <c r="E566">
        <v>52</v>
      </c>
      <c r="F566">
        <v>6</v>
      </c>
      <c r="G566">
        <v>0</v>
      </c>
      <c r="I566">
        <v>6.0606999397277797</v>
      </c>
      <c r="J566">
        <v>7.0722699165344203</v>
      </c>
      <c r="K566">
        <v>9.9901695251464808</v>
      </c>
      <c r="L566">
        <v>8.2225904464721697</v>
      </c>
      <c r="N566">
        <f t="shared" si="64"/>
        <v>730.20481201539508</v>
      </c>
      <c r="O566">
        <f t="shared" si="65"/>
        <v>852.08071283547235</v>
      </c>
      <c r="P566">
        <f t="shared" si="66"/>
        <v>1203.6348825477687</v>
      </c>
      <c r="Q566">
        <f t="shared" si="67"/>
        <v>990.67354776773129</v>
      </c>
      <c r="S566">
        <f t="shared" si="68"/>
        <v>791.14276242543372</v>
      </c>
      <c r="T566">
        <f t="shared" si="69"/>
        <v>1097.1542151577501</v>
      </c>
      <c r="U566">
        <f t="shared" si="70"/>
        <v>1.3867967543483131</v>
      </c>
      <c r="V566">
        <f t="shared" si="71"/>
        <v>0.13009496028493384</v>
      </c>
      <c r="X566" s="20"/>
    </row>
    <row r="567" spans="1:26" x14ac:dyDescent="0.25">
      <c r="A567" t="s">
        <v>599</v>
      </c>
      <c r="B567" t="s">
        <v>562</v>
      </c>
      <c r="C567" t="s">
        <v>49</v>
      </c>
      <c r="D567" t="s">
        <v>15</v>
      </c>
      <c r="E567">
        <v>53</v>
      </c>
      <c r="F567">
        <v>1</v>
      </c>
      <c r="G567">
        <v>0</v>
      </c>
      <c r="I567">
        <v>1.8996499776840201</v>
      </c>
      <c r="J567">
        <v>1E-10</v>
      </c>
      <c r="K567">
        <v>2.9638500213622998</v>
      </c>
      <c r="L567">
        <v>3.2293999195098899</v>
      </c>
      <c r="N567">
        <f t="shared" si="64"/>
        <v>228.87349128723133</v>
      </c>
      <c r="O567">
        <f t="shared" si="65"/>
        <v>1.2048192771084338E-8</v>
      </c>
      <c r="P567">
        <f t="shared" si="66"/>
        <v>357.09036401955422</v>
      </c>
      <c r="Q567">
        <f t="shared" si="67"/>
        <v>389.08432765179396</v>
      </c>
      <c r="S567">
        <f t="shared" si="68"/>
        <v>114.43674564963976</v>
      </c>
      <c r="T567">
        <f t="shared" si="69"/>
        <v>373.08734583567411</v>
      </c>
      <c r="U567">
        <f t="shared" si="70"/>
        <v>3.2602058343909972</v>
      </c>
      <c r="V567">
        <f t="shared" si="71"/>
        <v>0.15458976945191527</v>
      </c>
      <c r="X567" s="22"/>
    </row>
    <row r="568" spans="1:26" x14ac:dyDescent="0.25">
      <c r="A568" t="s">
        <v>600</v>
      </c>
      <c r="B568" t="s">
        <v>562</v>
      </c>
      <c r="C568" t="s">
        <v>49</v>
      </c>
      <c r="D568" t="s">
        <v>15</v>
      </c>
      <c r="E568">
        <v>53</v>
      </c>
      <c r="F568">
        <v>2</v>
      </c>
      <c r="G568">
        <v>0</v>
      </c>
      <c r="I568">
        <v>17.768999099731399</v>
      </c>
      <c r="J568">
        <v>19.819700241088899</v>
      </c>
      <c r="K568">
        <v>32.7195014953613</v>
      </c>
      <c r="L568">
        <v>29.758499145507798</v>
      </c>
      <c r="N568">
        <f t="shared" si="64"/>
        <v>2140.8432650278792</v>
      </c>
      <c r="O568">
        <f t="shared" si="65"/>
        <v>2387.9156916974575</v>
      </c>
      <c r="P568">
        <f t="shared" si="66"/>
        <v>3942.1086138989517</v>
      </c>
      <c r="Q568">
        <f t="shared" si="67"/>
        <v>3585.3613428322647</v>
      </c>
      <c r="S568">
        <f t="shared" si="68"/>
        <v>2264.3794783626681</v>
      </c>
      <c r="T568">
        <f t="shared" si="69"/>
        <v>3763.7349783656082</v>
      </c>
      <c r="U568">
        <f t="shared" si="70"/>
        <v>1.66214851102921</v>
      </c>
      <c r="V568">
        <f t="shared" si="71"/>
        <v>2.0306020011618488E-2</v>
      </c>
      <c r="X568" s="19"/>
      <c r="Z568" s="13"/>
    </row>
    <row r="569" spans="1:26" x14ac:dyDescent="0.25">
      <c r="A569" t="s">
        <v>601</v>
      </c>
      <c r="B569" t="s">
        <v>562</v>
      </c>
      <c r="C569" t="s">
        <v>49</v>
      </c>
      <c r="D569" t="s">
        <v>15</v>
      </c>
      <c r="E569">
        <v>53</v>
      </c>
      <c r="F569">
        <v>3</v>
      </c>
      <c r="G569">
        <v>0</v>
      </c>
      <c r="I569">
        <v>26.6814994812012</v>
      </c>
      <c r="J569">
        <v>31.690799713134801</v>
      </c>
      <c r="K569">
        <v>51.420200347900398</v>
      </c>
      <c r="L569">
        <v>43.163600921630902</v>
      </c>
      <c r="N569">
        <f t="shared" si="64"/>
        <v>3214.6384917109881</v>
      </c>
      <c r="O569">
        <f t="shared" si="65"/>
        <v>3818.1686401367228</v>
      </c>
      <c r="P569">
        <f t="shared" si="66"/>
        <v>6195.2048611928185</v>
      </c>
      <c r="Q569">
        <f t="shared" si="67"/>
        <v>5200.4338459796263</v>
      </c>
      <c r="S569">
        <f t="shared" si="68"/>
        <v>3516.4035659238552</v>
      </c>
      <c r="T569">
        <f t="shared" si="69"/>
        <v>5697.8193535862229</v>
      </c>
      <c r="U569">
        <f t="shared" si="70"/>
        <v>1.6203542189530371</v>
      </c>
      <c r="V569">
        <f t="shared" si="71"/>
        <v>6.4337234208789451E-2</v>
      </c>
      <c r="X569" s="19"/>
    </row>
    <row r="570" spans="1:26" x14ac:dyDescent="0.25">
      <c r="A570" t="s">
        <v>602</v>
      </c>
      <c r="B570" t="s">
        <v>562</v>
      </c>
      <c r="C570" t="s">
        <v>49</v>
      </c>
      <c r="D570" t="s">
        <v>15</v>
      </c>
      <c r="E570">
        <v>53</v>
      </c>
      <c r="F570">
        <v>4</v>
      </c>
      <c r="G570">
        <v>0</v>
      </c>
      <c r="I570">
        <v>13.3551998138428</v>
      </c>
      <c r="J570">
        <v>16.400800704956101</v>
      </c>
      <c r="K570">
        <v>23.796100616455099</v>
      </c>
      <c r="L570">
        <v>18.7329006195068</v>
      </c>
      <c r="N570">
        <f t="shared" si="64"/>
        <v>1609.060218535277</v>
      </c>
      <c r="O570">
        <f t="shared" si="65"/>
        <v>1976.0000849344699</v>
      </c>
      <c r="P570">
        <f t="shared" si="66"/>
        <v>2867.0000742716988</v>
      </c>
      <c r="Q570">
        <f t="shared" si="67"/>
        <v>2256.9759782538313</v>
      </c>
      <c r="S570">
        <f t="shared" si="68"/>
        <v>1792.5301517348735</v>
      </c>
      <c r="T570">
        <f t="shared" si="69"/>
        <v>2561.9880262627648</v>
      </c>
      <c r="U570">
        <f t="shared" si="70"/>
        <v>1.4292579813975141</v>
      </c>
      <c r="V570">
        <f t="shared" si="71"/>
        <v>0.16316424312489874</v>
      </c>
      <c r="X570" s="20"/>
    </row>
    <row r="571" spans="1:26" x14ac:dyDescent="0.25">
      <c r="A571" t="s">
        <v>603</v>
      </c>
      <c r="B571" t="s">
        <v>562</v>
      </c>
      <c r="C571" t="s">
        <v>49</v>
      </c>
      <c r="D571" t="s">
        <v>15</v>
      </c>
      <c r="E571">
        <v>53</v>
      </c>
      <c r="F571">
        <v>5</v>
      </c>
      <c r="G571">
        <v>0</v>
      </c>
      <c r="I571">
        <v>3.1535599231720002</v>
      </c>
      <c r="J571">
        <v>3.1523499488830602</v>
      </c>
      <c r="K571">
        <v>4.32424020767212</v>
      </c>
      <c r="L571">
        <v>3.3493399620056201</v>
      </c>
      <c r="N571">
        <f t="shared" si="64"/>
        <v>379.94697869542171</v>
      </c>
      <c r="O571">
        <f t="shared" si="65"/>
        <v>379.80119866060966</v>
      </c>
      <c r="P571">
        <f t="shared" si="66"/>
        <v>520.99279610507472</v>
      </c>
      <c r="Q571">
        <f t="shared" si="67"/>
        <v>403.53493518139999</v>
      </c>
      <c r="S571">
        <f t="shared" si="68"/>
        <v>379.87408867801571</v>
      </c>
      <c r="T571">
        <f t="shared" si="69"/>
        <v>462.26386564323735</v>
      </c>
      <c r="U571">
        <f t="shared" si="70"/>
        <v>1.216887067112008</v>
      </c>
      <c r="V571">
        <f t="shared" si="71"/>
        <v>0.29574339970799923</v>
      </c>
    </row>
    <row r="572" spans="1:26" x14ac:dyDescent="0.25">
      <c r="A572" t="s">
        <v>604</v>
      </c>
      <c r="B572" t="s">
        <v>562</v>
      </c>
      <c r="C572" t="s">
        <v>49</v>
      </c>
      <c r="D572" t="s">
        <v>15</v>
      </c>
      <c r="E572">
        <v>54</v>
      </c>
      <c r="F572">
        <v>1</v>
      </c>
      <c r="G572">
        <v>0</v>
      </c>
      <c r="I572">
        <v>1E-10</v>
      </c>
      <c r="J572">
        <v>1E-10</v>
      </c>
      <c r="K572">
        <v>1E-10</v>
      </c>
      <c r="L572">
        <v>1E-10</v>
      </c>
      <c r="N572">
        <f t="shared" si="64"/>
        <v>1.2048192771084338E-8</v>
      </c>
      <c r="O572">
        <f t="shared" si="65"/>
        <v>1.2048192771084338E-8</v>
      </c>
      <c r="P572">
        <f t="shared" si="66"/>
        <v>1.2048192771084338E-8</v>
      </c>
      <c r="Q572">
        <f t="shared" si="67"/>
        <v>1.2048192771084338E-8</v>
      </c>
      <c r="S572">
        <f t="shared" si="68"/>
        <v>1.2048192771084338E-8</v>
      </c>
      <c r="T572">
        <f t="shared" si="69"/>
        <v>1.2048192771084338E-8</v>
      </c>
      <c r="U572">
        <f t="shared" si="70"/>
        <v>1</v>
      </c>
      <c r="V572" t="e">
        <f t="shared" si="71"/>
        <v>#DIV/0!</v>
      </c>
    </row>
    <row r="573" spans="1:26" x14ac:dyDescent="0.25">
      <c r="A573" t="s">
        <v>605</v>
      </c>
      <c r="B573" t="s">
        <v>562</v>
      </c>
      <c r="C573" t="s">
        <v>49</v>
      </c>
      <c r="D573" t="s">
        <v>15</v>
      </c>
      <c r="E573">
        <v>54</v>
      </c>
      <c r="F573">
        <v>2</v>
      </c>
      <c r="G573">
        <v>0</v>
      </c>
      <c r="I573">
        <v>68.916603088378906</v>
      </c>
      <c r="J573">
        <v>1E-10</v>
      </c>
      <c r="K573">
        <v>1E-10</v>
      </c>
      <c r="L573">
        <v>96.389701843261705</v>
      </c>
      <c r="N573">
        <f t="shared" si="64"/>
        <v>8303.2051913709529</v>
      </c>
      <c r="O573">
        <f t="shared" si="65"/>
        <v>1.2048192771084338E-8</v>
      </c>
      <c r="P573">
        <f t="shared" si="66"/>
        <v>1.2048192771084338E-8</v>
      </c>
      <c r="Q573">
        <f t="shared" si="67"/>
        <v>11613.217089549602</v>
      </c>
      <c r="S573">
        <f t="shared" si="68"/>
        <v>4151.6025956915009</v>
      </c>
      <c r="T573">
        <f t="shared" si="69"/>
        <v>5806.6085447808255</v>
      </c>
      <c r="U573">
        <f t="shared" si="70"/>
        <v>1.3986426713401894</v>
      </c>
      <c r="V573">
        <f t="shared" si="71"/>
        <v>0.83821350300007613</v>
      </c>
      <c r="X573" s="20"/>
    </row>
    <row r="574" spans="1:26" x14ac:dyDescent="0.25">
      <c r="A574" t="s">
        <v>606</v>
      </c>
      <c r="B574" t="s">
        <v>562</v>
      </c>
      <c r="C574" t="s">
        <v>49</v>
      </c>
      <c r="D574" t="s">
        <v>15</v>
      </c>
      <c r="E574">
        <v>54</v>
      </c>
      <c r="F574">
        <v>3</v>
      </c>
      <c r="G574">
        <v>0</v>
      </c>
      <c r="I574">
        <v>829.90997314453102</v>
      </c>
      <c r="J574">
        <v>962.40997314453102</v>
      </c>
      <c r="K574">
        <v>1652.56005859375</v>
      </c>
      <c r="L574">
        <v>1361.15002441406</v>
      </c>
      <c r="N574">
        <f t="shared" si="64"/>
        <v>99989.153390907348</v>
      </c>
      <c r="O574">
        <f t="shared" si="65"/>
        <v>115953.0088125941</v>
      </c>
      <c r="P574">
        <f t="shared" si="66"/>
        <v>199103.62151731926</v>
      </c>
      <c r="Q574">
        <f t="shared" si="67"/>
        <v>163993.97884506747</v>
      </c>
      <c r="S574">
        <f t="shared" si="68"/>
        <v>107971.08110175072</v>
      </c>
      <c r="T574">
        <f t="shared" si="69"/>
        <v>181548.80018119336</v>
      </c>
      <c r="U574">
        <f t="shared" si="70"/>
        <v>1.6814576489245656</v>
      </c>
      <c r="V574">
        <f t="shared" si="71"/>
        <v>6.2338695608928685E-2</v>
      </c>
      <c r="X574" s="19"/>
    </row>
    <row r="575" spans="1:26" x14ac:dyDescent="0.25">
      <c r="A575" t="s">
        <v>607</v>
      </c>
      <c r="B575" t="s">
        <v>562</v>
      </c>
      <c r="C575" t="s">
        <v>49</v>
      </c>
      <c r="D575" t="s">
        <v>15</v>
      </c>
      <c r="E575">
        <v>54</v>
      </c>
      <c r="F575">
        <v>4</v>
      </c>
      <c r="G575">
        <v>0</v>
      </c>
      <c r="I575">
        <v>816.50402832031205</v>
      </c>
      <c r="J575">
        <v>958.74102783203102</v>
      </c>
      <c r="K575">
        <v>1537.60998535156</v>
      </c>
      <c r="L575">
        <v>1255.15002441406</v>
      </c>
      <c r="N575">
        <f t="shared" si="64"/>
        <v>98373.979315700242</v>
      </c>
      <c r="O575">
        <f t="shared" si="65"/>
        <v>115510.96720867844</v>
      </c>
      <c r="P575">
        <f t="shared" si="66"/>
        <v>185254.21510259758</v>
      </c>
      <c r="Q575">
        <f t="shared" si="67"/>
        <v>151222.89450771807</v>
      </c>
      <c r="S575">
        <f t="shared" si="68"/>
        <v>106942.47326218933</v>
      </c>
      <c r="T575">
        <f t="shared" si="69"/>
        <v>168238.55480515782</v>
      </c>
      <c r="U575">
        <f t="shared" si="70"/>
        <v>1.5731687296280288</v>
      </c>
      <c r="V575">
        <f t="shared" si="71"/>
        <v>8.4532648025614332E-2</v>
      </c>
      <c r="X575" s="19"/>
    </row>
    <row r="576" spans="1:26" x14ac:dyDescent="0.25">
      <c r="A576" t="s">
        <v>608</v>
      </c>
      <c r="B576" t="s">
        <v>562</v>
      </c>
      <c r="C576" t="s">
        <v>49</v>
      </c>
      <c r="D576" t="s">
        <v>15</v>
      </c>
      <c r="E576">
        <v>54</v>
      </c>
      <c r="F576">
        <v>5</v>
      </c>
      <c r="G576">
        <v>0</v>
      </c>
      <c r="I576">
        <v>298.70098876953102</v>
      </c>
      <c r="J576">
        <v>352.29501342773398</v>
      </c>
      <c r="K576">
        <v>543.13897705078102</v>
      </c>
      <c r="L576">
        <v>446.64599609375</v>
      </c>
      <c r="N576">
        <f t="shared" si="64"/>
        <v>35988.070936088072</v>
      </c>
      <c r="O576">
        <f t="shared" si="65"/>
        <v>42445.182340690837</v>
      </c>
      <c r="P576">
        <f t="shared" si="66"/>
        <v>65438.430969973619</v>
      </c>
      <c r="Q576">
        <f t="shared" si="67"/>
        <v>53812.770613704815</v>
      </c>
      <c r="S576">
        <f t="shared" si="68"/>
        <v>39216.626638389454</v>
      </c>
      <c r="T576">
        <f t="shared" si="69"/>
        <v>59625.600791839213</v>
      </c>
      <c r="U576">
        <f t="shared" si="70"/>
        <v>1.5204163617038713</v>
      </c>
      <c r="V576">
        <f t="shared" si="71"/>
        <v>9.1768829307613431E-2</v>
      </c>
      <c r="X576" s="19"/>
    </row>
    <row r="577" spans="1:26" x14ac:dyDescent="0.25">
      <c r="A577" t="s">
        <v>609</v>
      </c>
      <c r="B577" t="s">
        <v>562</v>
      </c>
      <c r="C577" t="s">
        <v>49</v>
      </c>
      <c r="D577" t="s">
        <v>15</v>
      </c>
      <c r="E577">
        <v>54</v>
      </c>
      <c r="F577">
        <v>6</v>
      </c>
      <c r="G577">
        <v>0</v>
      </c>
      <c r="I577">
        <v>62.9435005187988</v>
      </c>
      <c r="J577">
        <v>72.989601135253906</v>
      </c>
      <c r="K577">
        <v>104.51100158691401</v>
      </c>
      <c r="L577">
        <v>82.533500671386705</v>
      </c>
      <c r="N577">
        <f t="shared" si="64"/>
        <v>7583.5542793733493</v>
      </c>
      <c r="O577">
        <f t="shared" si="65"/>
        <v>8793.9278476209529</v>
      </c>
      <c r="P577">
        <f t="shared" si="66"/>
        <v>12591.686938182411</v>
      </c>
      <c r="Q577">
        <f t="shared" si="67"/>
        <v>9943.795261612855</v>
      </c>
      <c r="S577">
        <f t="shared" si="68"/>
        <v>8188.7410634971511</v>
      </c>
      <c r="T577">
        <f t="shared" si="69"/>
        <v>11267.741099897634</v>
      </c>
      <c r="U577">
        <f t="shared" si="70"/>
        <v>1.3760040783467562</v>
      </c>
      <c r="V577">
        <f t="shared" si="71"/>
        <v>0.16869990727946205</v>
      </c>
      <c r="X577" s="20"/>
    </row>
    <row r="578" spans="1:26" x14ac:dyDescent="0.25">
      <c r="A578" t="s">
        <v>610</v>
      </c>
      <c r="B578" t="s">
        <v>562</v>
      </c>
      <c r="C578" t="s">
        <v>49</v>
      </c>
      <c r="D578" t="s">
        <v>15</v>
      </c>
      <c r="E578">
        <v>54</v>
      </c>
      <c r="F578">
        <v>7</v>
      </c>
      <c r="G578">
        <v>0</v>
      </c>
      <c r="I578">
        <v>7.3667798042297399</v>
      </c>
      <c r="J578">
        <v>8.60381984710693</v>
      </c>
      <c r="K578">
        <v>12.560000419616699</v>
      </c>
      <c r="L578">
        <v>11.0518999099731</v>
      </c>
      <c r="N578">
        <f t="shared" si="64"/>
        <v>887.56383183490846</v>
      </c>
      <c r="O578">
        <f t="shared" si="65"/>
        <v>1036.6048008562566</v>
      </c>
      <c r="P578">
        <f t="shared" si="66"/>
        <v>1513.2530626044215</v>
      </c>
      <c r="Q578">
        <f t="shared" si="67"/>
        <v>1331.5542060208554</v>
      </c>
      <c r="S578">
        <f t="shared" si="68"/>
        <v>962.08431634558247</v>
      </c>
      <c r="T578">
        <f t="shared" si="69"/>
        <v>1422.4036343126386</v>
      </c>
      <c r="U578">
        <f t="shared" si="70"/>
        <v>1.4784604739380334</v>
      </c>
      <c r="V578">
        <f t="shared" si="71"/>
        <v>5.9411974321221472E-2</v>
      </c>
      <c r="X578" s="20"/>
    </row>
    <row r="579" spans="1:26" x14ac:dyDescent="0.25">
      <c r="A579" t="s">
        <v>611</v>
      </c>
      <c r="B579" t="s">
        <v>562</v>
      </c>
      <c r="C579" t="s">
        <v>49</v>
      </c>
      <c r="D579" t="s">
        <v>15</v>
      </c>
      <c r="E579">
        <v>55</v>
      </c>
      <c r="F579">
        <v>1</v>
      </c>
      <c r="G579">
        <v>0</v>
      </c>
      <c r="I579">
        <v>1E-10</v>
      </c>
      <c r="J579">
        <v>1E-10</v>
      </c>
      <c r="K579">
        <v>1E-10</v>
      </c>
      <c r="L579">
        <v>1E-10</v>
      </c>
      <c r="N579">
        <f t="shared" si="64"/>
        <v>1.2048192771084338E-8</v>
      </c>
      <c r="O579">
        <f t="shared" si="65"/>
        <v>1.2048192771084338E-8</v>
      </c>
      <c r="P579">
        <f t="shared" si="66"/>
        <v>1.2048192771084338E-8</v>
      </c>
      <c r="Q579">
        <f t="shared" si="67"/>
        <v>1.2048192771084338E-8</v>
      </c>
      <c r="S579">
        <f t="shared" si="68"/>
        <v>1.2048192771084338E-8</v>
      </c>
      <c r="T579">
        <f t="shared" si="69"/>
        <v>1.2048192771084338E-8</v>
      </c>
      <c r="U579">
        <f t="shared" si="70"/>
        <v>1</v>
      </c>
      <c r="V579" t="e">
        <f t="shared" si="71"/>
        <v>#DIV/0!</v>
      </c>
    </row>
    <row r="580" spans="1:26" x14ac:dyDescent="0.25">
      <c r="A580" t="s">
        <v>612</v>
      </c>
      <c r="B580" t="s">
        <v>562</v>
      </c>
      <c r="C580" t="s">
        <v>49</v>
      </c>
      <c r="D580" t="s">
        <v>15</v>
      </c>
      <c r="E580">
        <v>55</v>
      </c>
      <c r="F580">
        <v>2</v>
      </c>
      <c r="G580">
        <v>0</v>
      </c>
      <c r="I580">
        <v>4.4986701011657697</v>
      </c>
      <c r="J580">
        <v>6.0383000373840297</v>
      </c>
      <c r="K580">
        <v>7.5471901893615696</v>
      </c>
      <c r="L580">
        <v>7.8668098449706996</v>
      </c>
      <c r="N580">
        <f t="shared" si="64"/>
        <v>542.00844592358669</v>
      </c>
      <c r="O580">
        <f t="shared" si="65"/>
        <v>727.50602860048548</v>
      </c>
      <c r="P580">
        <f t="shared" si="66"/>
        <v>909.30002281464692</v>
      </c>
      <c r="Q580">
        <f t="shared" si="67"/>
        <v>947.80841505671083</v>
      </c>
      <c r="S580">
        <f t="shared" si="68"/>
        <v>634.75723726203614</v>
      </c>
      <c r="T580">
        <f t="shared" si="69"/>
        <v>928.55421893567882</v>
      </c>
      <c r="U580">
        <f t="shared" si="70"/>
        <v>1.4628493610264415</v>
      </c>
      <c r="V580">
        <f t="shared" si="71"/>
        <v>9.0123064477312553E-2</v>
      </c>
      <c r="X580" s="20"/>
    </row>
    <row r="581" spans="1:26" x14ac:dyDescent="0.25">
      <c r="A581" t="s">
        <v>613</v>
      </c>
      <c r="B581" t="s">
        <v>562</v>
      </c>
      <c r="C581" t="s">
        <v>49</v>
      </c>
      <c r="D581" t="s">
        <v>15</v>
      </c>
      <c r="E581">
        <v>55</v>
      </c>
      <c r="F581">
        <v>3</v>
      </c>
      <c r="G581">
        <v>0</v>
      </c>
      <c r="I581">
        <v>13.7088003158569</v>
      </c>
      <c r="J581">
        <v>16.9605007171631</v>
      </c>
      <c r="K581">
        <v>23.6121006011963</v>
      </c>
      <c r="L581">
        <v>20.301599502563501</v>
      </c>
      <c r="N581">
        <f t="shared" si="64"/>
        <v>1651.6626886574577</v>
      </c>
      <c r="O581">
        <f t="shared" si="65"/>
        <v>2043.4338213449519</v>
      </c>
      <c r="P581">
        <f t="shared" si="66"/>
        <v>2844.8313977344937</v>
      </c>
      <c r="Q581">
        <f t="shared" si="67"/>
        <v>2445.9758436823495</v>
      </c>
      <c r="S581">
        <f t="shared" si="68"/>
        <v>1847.5482550012048</v>
      </c>
      <c r="T581">
        <f t="shared" si="69"/>
        <v>2645.4036207084218</v>
      </c>
      <c r="U581">
        <f t="shared" si="70"/>
        <v>1.4318454814630521</v>
      </c>
      <c r="V581">
        <f t="shared" si="71"/>
        <v>0.10396213600664939</v>
      </c>
      <c r="X581" s="20"/>
    </row>
    <row r="582" spans="1:26" x14ac:dyDescent="0.25">
      <c r="A582" t="s">
        <v>614</v>
      </c>
      <c r="B582" t="s">
        <v>562</v>
      </c>
      <c r="C582" t="s">
        <v>49</v>
      </c>
      <c r="D582" t="s">
        <v>15</v>
      </c>
      <c r="E582">
        <v>55</v>
      </c>
      <c r="F582">
        <v>4</v>
      </c>
      <c r="G582">
        <v>0</v>
      </c>
      <c r="I582">
        <v>1E-10</v>
      </c>
      <c r="J582">
        <v>12.8369998931885</v>
      </c>
      <c r="K582">
        <v>15.594499588012701</v>
      </c>
      <c r="L582">
        <v>13.5530004501343</v>
      </c>
      <c r="N582">
        <f t="shared" ref="N582:N608" si="72">I582/0.0083</f>
        <v>1.2048192771084338E-8</v>
      </c>
      <c r="O582">
        <f t="shared" ref="O582:O608" si="73">J582/0.0083</f>
        <v>1546.626493155241</v>
      </c>
      <c r="P582">
        <f t="shared" ref="P582:P608" si="74">K582/0.0083</f>
        <v>1878.855372049723</v>
      </c>
      <c r="Q582">
        <f t="shared" ref="Q582:Q608" si="75">L582/0.0083</f>
        <v>1632.8916204981085</v>
      </c>
      <c r="S582">
        <f t="shared" ref="S582:S608" si="76">AVERAGE(N582:O582)</f>
        <v>773.31324658364463</v>
      </c>
      <c r="T582">
        <f t="shared" ref="T582:T608" si="77">AVERAGE(P582:Q582)</f>
        <v>1755.8734962739159</v>
      </c>
      <c r="U582">
        <f t="shared" ref="U582:U608" si="78">T582/S582</f>
        <v>2.2705850495010158</v>
      </c>
      <c r="V582">
        <f t="shared" ref="V582:V608" si="79">_xlfn.T.TEST(N582:O582,P582:Q582,2,2)</f>
        <v>0.33630493440254383</v>
      </c>
      <c r="X582" s="22"/>
    </row>
    <row r="583" spans="1:26" x14ac:dyDescent="0.25">
      <c r="A583" t="s">
        <v>615</v>
      </c>
      <c r="B583" t="s">
        <v>562</v>
      </c>
      <c r="C583" t="s">
        <v>49</v>
      </c>
      <c r="D583" t="s">
        <v>15</v>
      </c>
      <c r="E583">
        <v>55</v>
      </c>
      <c r="F583">
        <v>5</v>
      </c>
      <c r="G583">
        <v>0</v>
      </c>
      <c r="I583">
        <v>2.0843598842620801</v>
      </c>
      <c r="J583">
        <v>1E-10</v>
      </c>
      <c r="K583">
        <v>5.2245001792907697</v>
      </c>
      <c r="L583">
        <v>4.2659101486206099</v>
      </c>
      <c r="N583">
        <f t="shared" si="72"/>
        <v>251.12769689904579</v>
      </c>
      <c r="O583">
        <f t="shared" si="73"/>
        <v>1.2048192771084338E-8</v>
      </c>
      <c r="P583">
        <f t="shared" si="74"/>
        <v>629.45785292659878</v>
      </c>
      <c r="Q583">
        <f t="shared" si="75"/>
        <v>513.96507814706138</v>
      </c>
      <c r="S583">
        <f t="shared" si="76"/>
        <v>125.56384845554699</v>
      </c>
      <c r="T583">
        <f t="shared" si="77"/>
        <v>571.71146553683002</v>
      </c>
      <c r="U583">
        <f t="shared" si="78"/>
        <v>4.5531534161222478</v>
      </c>
      <c r="V583">
        <f t="shared" si="79"/>
        <v>8.4041321276490999E-2</v>
      </c>
      <c r="X583" s="22"/>
    </row>
    <row r="584" spans="1:26" x14ac:dyDescent="0.25">
      <c r="A584" t="s">
        <v>616</v>
      </c>
      <c r="B584" t="s">
        <v>562</v>
      </c>
      <c r="C584" t="s">
        <v>49</v>
      </c>
      <c r="D584" t="s">
        <v>15</v>
      </c>
      <c r="E584">
        <v>56</v>
      </c>
      <c r="F584">
        <v>1</v>
      </c>
      <c r="G584">
        <v>0</v>
      </c>
      <c r="I584">
        <v>1E-10</v>
      </c>
      <c r="J584">
        <v>1E-10</v>
      </c>
      <c r="K584">
        <v>1E-10</v>
      </c>
      <c r="L584">
        <v>1E-10</v>
      </c>
      <c r="N584">
        <f t="shared" si="72"/>
        <v>1.2048192771084338E-8</v>
      </c>
      <c r="O584">
        <f t="shared" si="73"/>
        <v>1.2048192771084338E-8</v>
      </c>
      <c r="P584">
        <f t="shared" si="74"/>
        <v>1.2048192771084338E-8</v>
      </c>
      <c r="Q584">
        <f t="shared" si="75"/>
        <v>1.2048192771084338E-8</v>
      </c>
      <c r="S584">
        <f t="shared" si="76"/>
        <v>1.2048192771084338E-8</v>
      </c>
      <c r="T584">
        <f t="shared" si="77"/>
        <v>1.2048192771084338E-8</v>
      </c>
      <c r="U584">
        <f t="shared" si="78"/>
        <v>1</v>
      </c>
      <c r="V584" t="e">
        <f t="shared" si="79"/>
        <v>#DIV/0!</v>
      </c>
    </row>
    <row r="585" spans="1:26" x14ac:dyDescent="0.25">
      <c r="A585" t="s">
        <v>617</v>
      </c>
      <c r="B585" t="s">
        <v>562</v>
      </c>
      <c r="C585" t="s">
        <v>49</v>
      </c>
      <c r="D585" t="s">
        <v>15</v>
      </c>
      <c r="E585">
        <v>56</v>
      </c>
      <c r="F585">
        <v>2</v>
      </c>
      <c r="G585">
        <v>0</v>
      </c>
      <c r="I585">
        <v>9.2758703231811506</v>
      </c>
      <c r="J585">
        <v>1E-10</v>
      </c>
      <c r="K585">
        <v>1E-10</v>
      </c>
      <c r="L585">
        <v>10.357500076293899</v>
      </c>
      <c r="N585">
        <f t="shared" si="72"/>
        <v>1117.5747377326688</v>
      </c>
      <c r="O585">
        <f t="shared" si="73"/>
        <v>1.2048192771084338E-8</v>
      </c>
      <c r="P585">
        <f t="shared" si="74"/>
        <v>1.2048192771084338E-8</v>
      </c>
      <c r="Q585">
        <f t="shared" si="75"/>
        <v>1247.8915754570962</v>
      </c>
      <c r="S585">
        <f t="shared" si="76"/>
        <v>558.78736887235857</v>
      </c>
      <c r="T585">
        <f t="shared" si="77"/>
        <v>623.94578773457226</v>
      </c>
      <c r="U585">
        <f t="shared" si="78"/>
        <v>1.116606821291799</v>
      </c>
      <c r="V585">
        <f t="shared" si="79"/>
        <v>0.94507505394086211</v>
      </c>
    </row>
    <row r="586" spans="1:26" x14ac:dyDescent="0.25">
      <c r="A586" t="s">
        <v>618</v>
      </c>
      <c r="B586" t="s">
        <v>562</v>
      </c>
      <c r="C586" t="s">
        <v>49</v>
      </c>
      <c r="D586" t="s">
        <v>15</v>
      </c>
      <c r="E586">
        <v>56</v>
      </c>
      <c r="F586">
        <v>3</v>
      </c>
      <c r="G586">
        <v>0</v>
      </c>
      <c r="I586">
        <v>55.903999328613303</v>
      </c>
      <c r="J586">
        <v>66.342201232910199</v>
      </c>
      <c r="K586">
        <v>86.819297790527301</v>
      </c>
      <c r="L586">
        <v>70.335700988769503</v>
      </c>
      <c r="N586">
        <f t="shared" si="72"/>
        <v>6735.4216058570246</v>
      </c>
      <c r="O586">
        <f t="shared" si="73"/>
        <v>7993.0362931217105</v>
      </c>
      <c r="P586">
        <f t="shared" si="74"/>
        <v>10460.156360304494</v>
      </c>
      <c r="Q586">
        <f t="shared" si="75"/>
        <v>8474.1808420204216</v>
      </c>
      <c r="S586">
        <f t="shared" si="76"/>
        <v>7364.2289494893676</v>
      </c>
      <c r="T586">
        <f t="shared" si="77"/>
        <v>9467.1686011624588</v>
      </c>
      <c r="U586">
        <f t="shared" si="78"/>
        <v>1.2855614166937204</v>
      </c>
      <c r="V586">
        <f t="shared" si="79"/>
        <v>0.21547403535423304</v>
      </c>
    </row>
    <row r="587" spans="1:26" x14ac:dyDescent="0.25">
      <c r="A587" t="s">
        <v>619</v>
      </c>
      <c r="B587" t="s">
        <v>562</v>
      </c>
      <c r="C587" t="s">
        <v>49</v>
      </c>
      <c r="D587" t="s">
        <v>15</v>
      </c>
      <c r="E587">
        <v>56</v>
      </c>
      <c r="F587">
        <v>4</v>
      </c>
      <c r="G587">
        <v>0</v>
      </c>
      <c r="I587">
        <v>60.222900390625</v>
      </c>
      <c r="J587">
        <v>70.923896789550795</v>
      </c>
      <c r="K587">
        <v>89.633499145507798</v>
      </c>
      <c r="L587">
        <v>76.737297058105497</v>
      </c>
      <c r="N587">
        <f t="shared" si="72"/>
        <v>7255.7711314006019</v>
      </c>
      <c r="O587">
        <f t="shared" si="73"/>
        <v>8545.0478059699744</v>
      </c>
      <c r="P587">
        <f t="shared" si="74"/>
        <v>10799.216764519011</v>
      </c>
      <c r="Q587">
        <f t="shared" si="75"/>
        <v>9245.4574768801795</v>
      </c>
      <c r="S587">
        <f t="shared" si="76"/>
        <v>7900.4094686852877</v>
      </c>
      <c r="T587">
        <f t="shared" si="77"/>
        <v>10022.337120699594</v>
      </c>
      <c r="U587">
        <f t="shared" si="78"/>
        <v>1.268584515831104</v>
      </c>
      <c r="V587">
        <f t="shared" si="79"/>
        <v>0.17030998275519049</v>
      </c>
    </row>
    <row r="588" spans="1:26" x14ac:dyDescent="0.25">
      <c r="A588" t="s">
        <v>620</v>
      </c>
      <c r="B588" t="s">
        <v>562</v>
      </c>
      <c r="C588" t="s">
        <v>49</v>
      </c>
      <c r="D588" t="s">
        <v>15</v>
      </c>
      <c r="E588">
        <v>56</v>
      </c>
      <c r="F588">
        <v>5</v>
      </c>
      <c r="G588">
        <v>0</v>
      </c>
      <c r="I588">
        <v>34.592399597167997</v>
      </c>
      <c r="J588">
        <v>39.045700073242202</v>
      </c>
      <c r="K588">
        <v>62.732398986816399</v>
      </c>
      <c r="L588">
        <v>48.749801635742202</v>
      </c>
      <c r="N588">
        <f t="shared" si="72"/>
        <v>4167.7589876106022</v>
      </c>
      <c r="O588">
        <f t="shared" si="73"/>
        <v>4704.3012136436391</v>
      </c>
      <c r="P588">
        <f t="shared" si="74"/>
        <v>7558.1203598573975</v>
      </c>
      <c r="Q588">
        <f t="shared" si="75"/>
        <v>5873.4700765954458</v>
      </c>
      <c r="S588">
        <f t="shared" si="76"/>
        <v>4436.0301006271202</v>
      </c>
      <c r="T588">
        <f t="shared" si="77"/>
        <v>6715.7952182264216</v>
      </c>
      <c r="U588">
        <f t="shared" si="78"/>
        <v>1.5139201190895912</v>
      </c>
      <c r="V588">
        <f t="shared" si="79"/>
        <v>0.12318613840265014</v>
      </c>
      <c r="X588" s="19"/>
    </row>
    <row r="589" spans="1:26" x14ac:dyDescent="0.25">
      <c r="A589" t="s">
        <v>621</v>
      </c>
      <c r="B589" t="s">
        <v>562</v>
      </c>
      <c r="C589" t="s">
        <v>49</v>
      </c>
      <c r="D589" t="s">
        <v>15</v>
      </c>
      <c r="E589">
        <v>56</v>
      </c>
      <c r="F589">
        <v>6</v>
      </c>
      <c r="G589">
        <v>0</v>
      </c>
      <c r="I589">
        <v>27.402000427246101</v>
      </c>
      <c r="J589">
        <v>33.825599670410199</v>
      </c>
      <c r="K589">
        <v>53.493598937988303</v>
      </c>
      <c r="L589">
        <v>43.311500549316399</v>
      </c>
      <c r="N589">
        <f t="shared" si="72"/>
        <v>3301.4458346079641</v>
      </c>
      <c r="O589">
        <f t="shared" si="73"/>
        <v>4075.3734542662892</v>
      </c>
      <c r="P589">
        <f t="shared" si="74"/>
        <v>6445.0119202395545</v>
      </c>
      <c r="Q589">
        <f t="shared" si="75"/>
        <v>5218.2530782308913</v>
      </c>
      <c r="S589">
        <f t="shared" si="76"/>
        <v>3688.4096444371266</v>
      </c>
      <c r="T589">
        <f t="shared" si="77"/>
        <v>5831.6324992352229</v>
      </c>
      <c r="U589">
        <f t="shared" si="78"/>
        <v>1.5810696374331721</v>
      </c>
      <c r="V589">
        <f t="shared" si="79"/>
        <v>9.7968486363870566E-2</v>
      </c>
      <c r="X589" s="19"/>
    </row>
    <row r="590" spans="1:26" x14ac:dyDescent="0.25">
      <c r="A590" t="s">
        <v>622</v>
      </c>
      <c r="B590" t="s">
        <v>562</v>
      </c>
      <c r="C590" t="s">
        <v>49</v>
      </c>
      <c r="D590" t="s">
        <v>15</v>
      </c>
      <c r="E590">
        <v>56</v>
      </c>
      <c r="F590">
        <v>7</v>
      </c>
      <c r="G590">
        <v>0</v>
      </c>
      <c r="I590">
        <v>16.0578002929688</v>
      </c>
      <c r="J590">
        <v>19.477899551391602</v>
      </c>
      <c r="K590">
        <v>31.556299209594702</v>
      </c>
      <c r="L590">
        <v>24.678899765014599</v>
      </c>
      <c r="N590">
        <f t="shared" si="72"/>
        <v>1934.6747340926265</v>
      </c>
      <c r="O590">
        <f t="shared" si="73"/>
        <v>2346.7348857098314</v>
      </c>
      <c r="P590">
        <f t="shared" si="74"/>
        <v>3801.9637601921327</v>
      </c>
      <c r="Q590">
        <f t="shared" si="75"/>
        <v>2973.3614174716386</v>
      </c>
      <c r="S590">
        <f t="shared" si="76"/>
        <v>2140.7048099012291</v>
      </c>
      <c r="T590">
        <f t="shared" si="77"/>
        <v>3387.6625888318858</v>
      </c>
      <c r="U590">
        <f t="shared" si="78"/>
        <v>1.5824987047084698</v>
      </c>
      <c r="V590">
        <f t="shared" si="79"/>
        <v>0.11451668474251875</v>
      </c>
      <c r="X590" s="19"/>
    </row>
    <row r="591" spans="1:26" x14ac:dyDescent="0.25">
      <c r="A591" t="s">
        <v>623</v>
      </c>
      <c r="B591" t="s">
        <v>562</v>
      </c>
      <c r="C591" t="s">
        <v>49</v>
      </c>
      <c r="D591" t="s">
        <v>15</v>
      </c>
      <c r="E591">
        <v>56</v>
      </c>
      <c r="F591">
        <v>8</v>
      </c>
      <c r="G591">
        <v>0</v>
      </c>
      <c r="I591">
        <v>1E-10</v>
      </c>
      <c r="J591">
        <v>1E-10</v>
      </c>
      <c r="K591">
        <v>8.1798000335693395</v>
      </c>
      <c r="L591">
        <v>6.4494900703430202</v>
      </c>
      <c r="N591">
        <f t="shared" si="72"/>
        <v>1.2048192771084338E-8</v>
      </c>
      <c r="O591">
        <f t="shared" si="73"/>
        <v>1.2048192771084338E-8</v>
      </c>
      <c r="P591">
        <f t="shared" si="74"/>
        <v>985.51807633365536</v>
      </c>
      <c r="Q591">
        <f t="shared" si="75"/>
        <v>777.0469964268699</v>
      </c>
      <c r="S591">
        <f t="shared" si="76"/>
        <v>1.2048192771084338E-8</v>
      </c>
      <c r="T591">
        <f t="shared" si="77"/>
        <v>881.28253638026263</v>
      </c>
      <c r="U591">
        <f t="shared" si="78"/>
        <v>73146450519.561798</v>
      </c>
      <c r="V591">
        <f t="shared" si="79"/>
        <v>1.3702594760221528E-2</v>
      </c>
      <c r="X591" s="22"/>
      <c r="Z591" s="13"/>
    </row>
    <row r="592" spans="1:26" x14ac:dyDescent="0.25">
      <c r="A592" t="s">
        <v>624</v>
      </c>
      <c r="B592" t="s">
        <v>562</v>
      </c>
      <c r="C592" t="s">
        <v>49</v>
      </c>
      <c r="D592" t="s">
        <v>15</v>
      </c>
      <c r="E592">
        <v>57</v>
      </c>
      <c r="F592">
        <v>2</v>
      </c>
      <c r="G592">
        <v>0</v>
      </c>
      <c r="I592">
        <v>1E-10</v>
      </c>
      <c r="J592">
        <v>1E-10</v>
      </c>
      <c r="K592">
        <v>1E-10</v>
      </c>
      <c r="L592">
        <v>1E-10</v>
      </c>
      <c r="N592">
        <f t="shared" si="72"/>
        <v>1.2048192771084338E-8</v>
      </c>
      <c r="O592">
        <f t="shared" si="73"/>
        <v>1.2048192771084338E-8</v>
      </c>
      <c r="P592">
        <f t="shared" si="74"/>
        <v>1.2048192771084338E-8</v>
      </c>
      <c r="Q592">
        <f t="shared" si="75"/>
        <v>1.2048192771084338E-8</v>
      </c>
      <c r="S592">
        <f t="shared" si="76"/>
        <v>1.2048192771084338E-8</v>
      </c>
      <c r="T592">
        <f t="shared" si="77"/>
        <v>1.2048192771084338E-8</v>
      </c>
      <c r="U592">
        <f t="shared" si="78"/>
        <v>1</v>
      </c>
      <c r="V592" t="e">
        <f t="shared" si="79"/>
        <v>#DIV/0!</v>
      </c>
    </row>
    <row r="593" spans="1:26" x14ac:dyDescent="0.25">
      <c r="A593" t="s">
        <v>625</v>
      </c>
      <c r="B593" t="s">
        <v>562</v>
      </c>
      <c r="C593" t="s">
        <v>49</v>
      </c>
      <c r="D593" t="s">
        <v>15</v>
      </c>
      <c r="E593">
        <v>57</v>
      </c>
      <c r="F593">
        <v>3</v>
      </c>
      <c r="G593">
        <v>0</v>
      </c>
      <c r="I593">
        <v>1.75080001354218</v>
      </c>
      <c r="J593">
        <v>2.8302099704742401</v>
      </c>
      <c r="K593">
        <v>3.64488005638123</v>
      </c>
      <c r="L593">
        <v>2.9874899387359601</v>
      </c>
      <c r="N593">
        <f t="shared" si="72"/>
        <v>210.93976066773251</v>
      </c>
      <c r="O593">
        <f t="shared" si="73"/>
        <v>340.98915306918553</v>
      </c>
      <c r="P593">
        <f t="shared" si="74"/>
        <v>439.14217546761807</v>
      </c>
      <c r="Q593">
        <f t="shared" si="75"/>
        <v>359.93854683565786</v>
      </c>
      <c r="S593">
        <f t="shared" si="76"/>
        <v>275.96445686845902</v>
      </c>
      <c r="T593">
        <f t="shared" si="77"/>
        <v>399.54036115163797</v>
      </c>
      <c r="U593">
        <f t="shared" si="78"/>
        <v>1.4477964506207497</v>
      </c>
      <c r="V593">
        <f t="shared" si="79"/>
        <v>0.24604020968264895</v>
      </c>
      <c r="X593" s="20"/>
    </row>
    <row r="594" spans="1:26" x14ac:dyDescent="0.25">
      <c r="A594" t="s">
        <v>626</v>
      </c>
      <c r="B594" t="s">
        <v>562</v>
      </c>
      <c r="C594" t="s">
        <v>49</v>
      </c>
      <c r="D594" t="s">
        <v>15</v>
      </c>
      <c r="E594">
        <v>57</v>
      </c>
      <c r="F594">
        <v>4</v>
      </c>
      <c r="G594">
        <v>0</v>
      </c>
      <c r="I594">
        <v>1E-10</v>
      </c>
      <c r="J594">
        <v>1E-10</v>
      </c>
      <c r="K594">
        <v>2.2375500202178999</v>
      </c>
      <c r="L594">
        <v>1E-10</v>
      </c>
      <c r="N594">
        <f t="shared" si="72"/>
        <v>1.2048192771084338E-8</v>
      </c>
      <c r="O594">
        <f t="shared" si="73"/>
        <v>1.2048192771084338E-8</v>
      </c>
      <c r="P594">
        <f t="shared" si="74"/>
        <v>269.58433978528916</v>
      </c>
      <c r="Q594">
        <f t="shared" si="75"/>
        <v>1.2048192771084338E-8</v>
      </c>
      <c r="S594">
        <f t="shared" si="76"/>
        <v>1.2048192771084338E-8</v>
      </c>
      <c r="T594">
        <f t="shared" si="77"/>
        <v>134.79216989866867</v>
      </c>
      <c r="U594">
        <f t="shared" si="78"/>
        <v>11187750101.589499</v>
      </c>
      <c r="V594">
        <f t="shared" si="79"/>
        <v>0.42264973081037416</v>
      </c>
      <c r="X594" s="22"/>
    </row>
    <row r="595" spans="1:26" x14ac:dyDescent="0.25">
      <c r="A595" t="s">
        <v>627</v>
      </c>
      <c r="B595" t="s">
        <v>562</v>
      </c>
      <c r="C595" t="s">
        <v>49</v>
      </c>
      <c r="D595" t="s">
        <v>15</v>
      </c>
      <c r="E595">
        <v>58</v>
      </c>
      <c r="F595">
        <v>1</v>
      </c>
      <c r="G595">
        <v>0</v>
      </c>
      <c r="I595">
        <v>1E-10</v>
      </c>
      <c r="J595">
        <v>1E-10</v>
      </c>
      <c r="K595">
        <v>1E-10</v>
      </c>
      <c r="L595">
        <v>1E-10</v>
      </c>
      <c r="N595">
        <f t="shared" si="72"/>
        <v>1.2048192771084338E-8</v>
      </c>
      <c r="O595">
        <f t="shared" si="73"/>
        <v>1.2048192771084338E-8</v>
      </c>
      <c r="P595">
        <f t="shared" si="74"/>
        <v>1.2048192771084338E-8</v>
      </c>
      <c r="Q595">
        <f t="shared" si="75"/>
        <v>1.2048192771084338E-8</v>
      </c>
      <c r="S595">
        <f t="shared" si="76"/>
        <v>1.2048192771084338E-8</v>
      </c>
      <c r="T595">
        <f t="shared" si="77"/>
        <v>1.2048192771084338E-8</v>
      </c>
      <c r="U595">
        <f t="shared" si="78"/>
        <v>1</v>
      </c>
      <c r="V595" t="e">
        <f t="shared" si="79"/>
        <v>#DIV/0!</v>
      </c>
    </row>
    <row r="596" spans="1:26" x14ac:dyDescent="0.25">
      <c r="A596" t="s">
        <v>628</v>
      </c>
      <c r="B596" t="s">
        <v>562</v>
      </c>
      <c r="C596" t="s">
        <v>49</v>
      </c>
      <c r="D596" t="s">
        <v>15</v>
      </c>
      <c r="E596">
        <v>58</v>
      </c>
      <c r="F596">
        <v>2</v>
      </c>
      <c r="G596">
        <v>0</v>
      </c>
      <c r="I596">
        <v>2.1268999576568599</v>
      </c>
      <c r="J596">
        <v>3.2733800411224401</v>
      </c>
      <c r="K596">
        <v>6.2491102218627903</v>
      </c>
      <c r="L596">
        <v>4.47525978088379</v>
      </c>
      <c r="N596">
        <f t="shared" si="72"/>
        <v>256.25300694660962</v>
      </c>
      <c r="O596">
        <f t="shared" si="73"/>
        <v>394.38313748463133</v>
      </c>
      <c r="P596">
        <f t="shared" si="74"/>
        <v>752.90484600756508</v>
      </c>
      <c r="Q596">
        <f t="shared" si="75"/>
        <v>539.1879254076855</v>
      </c>
      <c r="S596">
        <f t="shared" si="76"/>
        <v>325.31807221562048</v>
      </c>
      <c r="T596">
        <f t="shared" si="77"/>
        <v>646.04638570762529</v>
      </c>
      <c r="U596">
        <f t="shared" si="78"/>
        <v>1.9858914732515274</v>
      </c>
      <c r="V596">
        <f t="shared" si="79"/>
        <v>0.12787613494776695</v>
      </c>
      <c r="X596" s="21"/>
    </row>
    <row r="597" spans="1:26" x14ac:dyDescent="0.25">
      <c r="A597" t="s">
        <v>629</v>
      </c>
      <c r="B597" t="s">
        <v>562</v>
      </c>
      <c r="C597" t="s">
        <v>49</v>
      </c>
      <c r="D597" t="s">
        <v>15</v>
      </c>
      <c r="E597">
        <v>58</v>
      </c>
      <c r="F597">
        <v>3</v>
      </c>
      <c r="G597">
        <v>0</v>
      </c>
      <c r="I597">
        <v>6.9258799552917498</v>
      </c>
      <c r="J597">
        <v>8.0086803436279297</v>
      </c>
      <c r="K597">
        <v>11.775300025939901</v>
      </c>
      <c r="L597">
        <v>8.4292697906494105</v>
      </c>
      <c r="N597">
        <f t="shared" si="72"/>
        <v>834.44336810743971</v>
      </c>
      <c r="O597">
        <f t="shared" si="73"/>
        <v>964.90124622023245</v>
      </c>
      <c r="P597">
        <f t="shared" si="74"/>
        <v>1418.7108464987832</v>
      </c>
      <c r="Q597">
        <f t="shared" si="75"/>
        <v>1015.5746735722181</v>
      </c>
      <c r="S597">
        <f t="shared" si="76"/>
        <v>899.67230716383608</v>
      </c>
      <c r="T597">
        <f t="shared" si="77"/>
        <v>1217.1427600355007</v>
      </c>
      <c r="U597">
        <f t="shared" si="78"/>
        <v>1.3528734299630401</v>
      </c>
      <c r="V597">
        <f t="shared" si="79"/>
        <v>0.27273711772697407</v>
      </c>
      <c r="X597" s="20"/>
    </row>
    <row r="598" spans="1:26" x14ac:dyDescent="0.25">
      <c r="A598" t="s">
        <v>630</v>
      </c>
      <c r="B598" t="s">
        <v>562</v>
      </c>
      <c r="C598" t="s">
        <v>49</v>
      </c>
      <c r="D598" t="s">
        <v>15</v>
      </c>
      <c r="E598">
        <v>58</v>
      </c>
      <c r="F598">
        <v>4</v>
      </c>
      <c r="G598">
        <v>0</v>
      </c>
      <c r="I598">
        <v>6.1529102325439498</v>
      </c>
      <c r="J598">
        <v>6.6540799140930202</v>
      </c>
      <c r="K598">
        <v>8.1616897583007795</v>
      </c>
      <c r="L598">
        <v>6.9424800872802699</v>
      </c>
      <c r="N598">
        <f t="shared" si="72"/>
        <v>741.3144858486686</v>
      </c>
      <c r="O598">
        <f t="shared" si="73"/>
        <v>801.69637519193009</v>
      </c>
      <c r="P598">
        <f t="shared" si="74"/>
        <v>983.33611545792519</v>
      </c>
      <c r="Q598">
        <f t="shared" si="75"/>
        <v>836.44338400967104</v>
      </c>
      <c r="S598">
        <f t="shared" si="76"/>
        <v>771.50543052029934</v>
      </c>
      <c r="T598">
        <f t="shared" si="77"/>
        <v>909.88974973379811</v>
      </c>
      <c r="U598">
        <f t="shared" si="78"/>
        <v>1.1793692095208883</v>
      </c>
      <c r="V598">
        <f t="shared" si="79"/>
        <v>0.22351450374790394</v>
      </c>
    </row>
    <row r="599" spans="1:26" x14ac:dyDescent="0.25">
      <c r="A599" t="s">
        <v>631</v>
      </c>
      <c r="B599" t="s">
        <v>562</v>
      </c>
      <c r="C599" t="s">
        <v>49</v>
      </c>
      <c r="D599" t="s">
        <v>15</v>
      </c>
      <c r="E599">
        <v>58</v>
      </c>
      <c r="F599">
        <v>5</v>
      </c>
      <c r="G599">
        <v>0</v>
      </c>
      <c r="I599">
        <v>3.1216700077056898</v>
      </c>
      <c r="J599">
        <v>4.1542601585388201</v>
      </c>
      <c r="K599">
        <v>5.3622798919677699</v>
      </c>
      <c r="L599">
        <v>4.8510999679565403</v>
      </c>
      <c r="N599">
        <f t="shared" si="72"/>
        <v>376.10482020550478</v>
      </c>
      <c r="O599">
        <f t="shared" si="73"/>
        <v>500.51327211311087</v>
      </c>
      <c r="P599">
        <f t="shared" si="74"/>
        <v>646.05781830936985</v>
      </c>
      <c r="Q599">
        <f t="shared" si="75"/>
        <v>584.46987565741449</v>
      </c>
      <c r="S599">
        <f t="shared" si="76"/>
        <v>438.30904615930785</v>
      </c>
      <c r="T599">
        <f t="shared" si="77"/>
        <v>615.26384698339211</v>
      </c>
      <c r="U599">
        <f t="shared" si="78"/>
        <v>1.4037215347815757</v>
      </c>
      <c r="V599">
        <f t="shared" si="79"/>
        <v>0.12553069700369435</v>
      </c>
      <c r="X599" s="20"/>
    </row>
    <row r="600" spans="1:26" x14ac:dyDescent="0.25">
      <c r="A600" t="s">
        <v>632</v>
      </c>
      <c r="B600" t="s">
        <v>562</v>
      </c>
      <c r="C600" t="s">
        <v>49</v>
      </c>
      <c r="D600" t="s">
        <v>15</v>
      </c>
      <c r="E600">
        <v>58</v>
      </c>
      <c r="F600">
        <v>6</v>
      </c>
      <c r="G600">
        <v>0</v>
      </c>
      <c r="I600">
        <v>4.2338800430297896</v>
      </c>
      <c r="J600">
        <v>5.0702199935913104</v>
      </c>
      <c r="K600">
        <v>10.5509996414185</v>
      </c>
      <c r="L600">
        <v>7.2555398941040004</v>
      </c>
      <c r="N600">
        <f t="shared" si="72"/>
        <v>510.10602928069756</v>
      </c>
      <c r="O600">
        <f t="shared" si="73"/>
        <v>610.86987874594104</v>
      </c>
      <c r="P600">
        <f t="shared" si="74"/>
        <v>1271.2047760745181</v>
      </c>
      <c r="Q600">
        <f t="shared" si="75"/>
        <v>874.1614330245784</v>
      </c>
      <c r="S600">
        <f t="shared" si="76"/>
        <v>560.48795401331927</v>
      </c>
      <c r="T600">
        <f t="shared" si="77"/>
        <v>1072.6831045495483</v>
      </c>
      <c r="U600">
        <f t="shared" si="78"/>
        <v>1.9138379279495761</v>
      </c>
      <c r="V600">
        <f t="shared" si="79"/>
        <v>0.12954679801180458</v>
      </c>
      <c r="X600" s="21"/>
    </row>
    <row r="601" spans="1:26" x14ac:dyDescent="0.25">
      <c r="A601" t="s">
        <v>633</v>
      </c>
      <c r="B601" t="s">
        <v>562</v>
      </c>
      <c r="C601" t="s">
        <v>49</v>
      </c>
      <c r="D601" t="s">
        <v>15</v>
      </c>
      <c r="E601">
        <v>58</v>
      </c>
      <c r="F601">
        <v>7</v>
      </c>
      <c r="G601">
        <v>0</v>
      </c>
      <c r="I601">
        <v>5.2773399353027299</v>
      </c>
      <c r="J601">
        <v>6.2861599922180202</v>
      </c>
      <c r="K601">
        <v>12.8381004333496</v>
      </c>
      <c r="L601">
        <v>10.6409997940063</v>
      </c>
      <c r="N601">
        <f t="shared" si="72"/>
        <v>635.82408859069039</v>
      </c>
      <c r="O601">
        <f t="shared" si="73"/>
        <v>757.36867376120722</v>
      </c>
      <c r="P601">
        <f t="shared" si="74"/>
        <v>1546.7590883553735</v>
      </c>
      <c r="Q601">
        <f t="shared" si="75"/>
        <v>1282.0481679525662</v>
      </c>
      <c r="S601">
        <f t="shared" si="76"/>
        <v>696.59638117594886</v>
      </c>
      <c r="T601">
        <f t="shared" si="77"/>
        <v>1414.4036281539697</v>
      </c>
      <c r="U601">
        <f t="shared" si="78"/>
        <v>2.0304492908307465</v>
      </c>
      <c r="V601">
        <f t="shared" si="79"/>
        <v>3.8787730866252354E-2</v>
      </c>
      <c r="X601" s="22"/>
      <c r="Z601" s="13"/>
    </row>
    <row r="602" spans="1:26" x14ac:dyDescent="0.25">
      <c r="A602" t="s">
        <v>634</v>
      </c>
      <c r="B602" t="s">
        <v>562</v>
      </c>
      <c r="C602" t="s">
        <v>49</v>
      </c>
      <c r="D602" t="s">
        <v>15</v>
      </c>
      <c r="E602">
        <v>58</v>
      </c>
      <c r="F602">
        <v>8</v>
      </c>
      <c r="G602">
        <v>0</v>
      </c>
      <c r="I602">
        <v>3.5842399597168</v>
      </c>
      <c r="J602">
        <v>6.5444102287292498</v>
      </c>
      <c r="K602">
        <v>10.532299995422401</v>
      </c>
      <c r="L602">
        <v>7.5512399673461896</v>
      </c>
      <c r="N602">
        <f t="shared" si="72"/>
        <v>431.83613972491565</v>
      </c>
      <c r="O602">
        <f t="shared" si="73"/>
        <v>788.48316008786139</v>
      </c>
      <c r="P602">
        <f t="shared" si="74"/>
        <v>1268.9518066773976</v>
      </c>
      <c r="Q602">
        <f t="shared" si="75"/>
        <v>909.78794787303491</v>
      </c>
      <c r="S602">
        <f t="shared" si="76"/>
        <v>610.15964990638849</v>
      </c>
      <c r="T602">
        <f t="shared" si="77"/>
        <v>1089.3698772752164</v>
      </c>
      <c r="U602">
        <f t="shared" si="78"/>
        <v>1.7853849848025003</v>
      </c>
      <c r="V602">
        <f t="shared" si="79"/>
        <v>0.19879781127471008</v>
      </c>
      <c r="X602" s="21"/>
    </row>
    <row r="603" spans="1:26" x14ac:dyDescent="0.25">
      <c r="A603" t="s">
        <v>635</v>
      </c>
      <c r="B603" t="s">
        <v>562</v>
      </c>
      <c r="C603" t="s">
        <v>49</v>
      </c>
      <c r="D603" t="s">
        <v>15</v>
      </c>
      <c r="E603">
        <v>58</v>
      </c>
      <c r="F603">
        <v>9</v>
      </c>
      <c r="G603">
        <v>0</v>
      </c>
      <c r="I603">
        <v>1E-10</v>
      </c>
      <c r="J603">
        <v>1E-10</v>
      </c>
      <c r="K603">
        <v>2.9359500408172599</v>
      </c>
      <c r="L603">
        <v>1E-10</v>
      </c>
      <c r="N603">
        <f t="shared" si="72"/>
        <v>1.2048192771084338E-8</v>
      </c>
      <c r="O603">
        <f t="shared" si="73"/>
        <v>1.2048192771084338E-8</v>
      </c>
      <c r="P603">
        <f t="shared" si="74"/>
        <v>353.72892058039275</v>
      </c>
      <c r="Q603">
        <f t="shared" si="75"/>
        <v>1.2048192771084338E-8</v>
      </c>
      <c r="S603">
        <f t="shared" si="76"/>
        <v>1.2048192771084338E-8</v>
      </c>
      <c r="T603">
        <f t="shared" si="77"/>
        <v>176.86446029622047</v>
      </c>
      <c r="U603">
        <f t="shared" si="78"/>
        <v>14679750204.586298</v>
      </c>
      <c r="V603">
        <f t="shared" si="79"/>
        <v>0.42264973081037416</v>
      </c>
      <c r="X603" s="22"/>
    </row>
    <row r="604" spans="1:26" x14ac:dyDescent="0.25">
      <c r="A604" t="s">
        <v>636</v>
      </c>
      <c r="B604" t="s">
        <v>562</v>
      </c>
      <c r="C604" t="s">
        <v>49</v>
      </c>
      <c r="D604" t="s">
        <v>15</v>
      </c>
      <c r="E604">
        <v>59</v>
      </c>
      <c r="F604">
        <v>2</v>
      </c>
      <c r="G604">
        <v>0</v>
      </c>
      <c r="I604">
        <v>1E-10</v>
      </c>
      <c r="J604">
        <v>1E-10</v>
      </c>
      <c r="K604">
        <v>1E-10</v>
      </c>
      <c r="L604">
        <v>1E-10</v>
      </c>
      <c r="N604">
        <f t="shared" si="72"/>
        <v>1.2048192771084338E-8</v>
      </c>
      <c r="O604">
        <f t="shared" si="73"/>
        <v>1.2048192771084338E-8</v>
      </c>
      <c r="P604">
        <f t="shared" si="74"/>
        <v>1.2048192771084338E-8</v>
      </c>
      <c r="Q604">
        <f t="shared" si="75"/>
        <v>1.2048192771084338E-8</v>
      </c>
      <c r="S604">
        <f t="shared" si="76"/>
        <v>1.2048192771084338E-8</v>
      </c>
      <c r="T604">
        <f t="shared" si="77"/>
        <v>1.2048192771084338E-8</v>
      </c>
      <c r="U604">
        <f t="shared" si="78"/>
        <v>1</v>
      </c>
      <c r="V604" t="e">
        <f t="shared" si="79"/>
        <v>#DIV/0!</v>
      </c>
    </row>
    <row r="605" spans="1:26" x14ac:dyDescent="0.25">
      <c r="A605" t="s">
        <v>637</v>
      </c>
      <c r="B605" t="s">
        <v>562</v>
      </c>
      <c r="C605" t="s">
        <v>49</v>
      </c>
      <c r="D605" t="s">
        <v>15</v>
      </c>
      <c r="E605">
        <v>59</v>
      </c>
      <c r="F605">
        <v>3</v>
      </c>
      <c r="G605">
        <v>0</v>
      </c>
      <c r="I605">
        <v>1E-10</v>
      </c>
      <c r="J605">
        <v>1E-10</v>
      </c>
      <c r="K605">
        <v>1E-10</v>
      </c>
      <c r="L605">
        <v>1E-10</v>
      </c>
      <c r="N605">
        <f t="shared" si="72"/>
        <v>1.2048192771084338E-8</v>
      </c>
      <c r="O605">
        <f t="shared" si="73"/>
        <v>1.2048192771084338E-8</v>
      </c>
      <c r="P605">
        <f t="shared" si="74"/>
        <v>1.2048192771084338E-8</v>
      </c>
      <c r="Q605">
        <f t="shared" si="75"/>
        <v>1.2048192771084338E-8</v>
      </c>
      <c r="S605">
        <f t="shared" si="76"/>
        <v>1.2048192771084338E-8</v>
      </c>
      <c r="T605">
        <f t="shared" si="77"/>
        <v>1.2048192771084338E-8</v>
      </c>
      <c r="U605">
        <f t="shared" si="78"/>
        <v>1</v>
      </c>
      <c r="V605" t="e">
        <f t="shared" si="79"/>
        <v>#DIV/0!</v>
      </c>
    </row>
    <row r="606" spans="1:26" x14ac:dyDescent="0.25">
      <c r="A606" t="s">
        <v>638</v>
      </c>
      <c r="B606" t="s">
        <v>562</v>
      </c>
      <c r="C606" t="s">
        <v>49</v>
      </c>
      <c r="D606" t="s">
        <v>15</v>
      </c>
      <c r="E606">
        <v>60</v>
      </c>
      <c r="F606">
        <v>2</v>
      </c>
      <c r="G606">
        <v>0</v>
      </c>
      <c r="I606">
        <v>1E-10</v>
      </c>
      <c r="J606">
        <v>1E-10</v>
      </c>
      <c r="K606">
        <v>1E-10</v>
      </c>
      <c r="L606">
        <v>1E-10</v>
      </c>
      <c r="N606">
        <f t="shared" si="72"/>
        <v>1.2048192771084338E-8</v>
      </c>
      <c r="O606">
        <f t="shared" si="73"/>
        <v>1.2048192771084338E-8</v>
      </c>
      <c r="P606">
        <f t="shared" si="74"/>
        <v>1.2048192771084338E-8</v>
      </c>
      <c r="Q606">
        <f t="shared" si="75"/>
        <v>1.2048192771084338E-8</v>
      </c>
      <c r="S606">
        <f t="shared" si="76"/>
        <v>1.2048192771084338E-8</v>
      </c>
      <c r="T606">
        <f t="shared" si="77"/>
        <v>1.2048192771084338E-8</v>
      </c>
      <c r="U606">
        <f t="shared" si="78"/>
        <v>1</v>
      </c>
      <c r="V606" t="e">
        <f t="shared" si="79"/>
        <v>#DIV/0!</v>
      </c>
    </row>
    <row r="607" spans="1:26" x14ac:dyDescent="0.25">
      <c r="A607" t="s">
        <v>639</v>
      </c>
      <c r="B607" t="s">
        <v>562</v>
      </c>
      <c r="C607" t="s">
        <v>49</v>
      </c>
      <c r="D607" t="s">
        <v>15</v>
      </c>
      <c r="E607">
        <v>60</v>
      </c>
      <c r="F607">
        <v>3</v>
      </c>
      <c r="G607">
        <v>0</v>
      </c>
      <c r="I607">
        <v>1.8707200288772601</v>
      </c>
      <c r="J607">
        <v>3.1701600551605198</v>
      </c>
      <c r="K607">
        <v>3.31609010696411</v>
      </c>
      <c r="L607">
        <v>2.5010800361633301</v>
      </c>
      <c r="N607">
        <f t="shared" si="72"/>
        <v>225.38795528641688</v>
      </c>
      <c r="O607">
        <f t="shared" si="73"/>
        <v>381.94699459765297</v>
      </c>
      <c r="P607">
        <f t="shared" si="74"/>
        <v>399.52892854989278</v>
      </c>
      <c r="Q607">
        <f t="shared" si="75"/>
        <v>301.33494411606387</v>
      </c>
      <c r="S607">
        <f t="shared" si="76"/>
        <v>303.66747494203491</v>
      </c>
      <c r="T607">
        <f t="shared" si="77"/>
        <v>350.43193633297835</v>
      </c>
      <c r="U607">
        <f t="shared" si="78"/>
        <v>1.1539989141078411</v>
      </c>
      <c r="V607">
        <f t="shared" si="79"/>
        <v>0.66306162743077002</v>
      </c>
    </row>
    <row r="608" spans="1:26" x14ac:dyDescent="0.25">
      <c r="A608" t="s">
        <v>640</v>
      </c>
      <c r="B608" t="s">
        <v>562</v>
      </c>
      <c r="C608" t="s">
        <v>49</v>
      </c>
      <c r="D608" t="s">
        <v>15</v>
      </c>
      <c r="E608">
        <v>60</v>
      </c>
      <c r="F608">
        <v>4</v>
      </c>
      <c r="G608">
        <v>0</v>
      </c>
      <c r="I608">
        <v>1E-10</v>
      </c>
      <c r="J608">
        <v>1E-10</v>
      </c>
      <c r="K608">
        <v>2.6652500629425</v>
      </c>
      <c r="L608">
        <v>2.4983100891113299</v>
      </c>
      <c r="N608">
        <f t="shared" si="72"/>
        <v>1.2048192771084338E-8</v>
      </c>
      <c r="O608">
        <f t="shared" si="73"/>
        <v>1.2048192771084338E-8</v>
      </c>
      <c r="P608">
        <f t="shared" si="74"/>
        <v>321.11446541475902</v>
      </c>
      <c r="Q608">
        <f t="shared" si="75"/>
        <v>301.00121555558189</v>
      </c>
      <c r="S608">
        <f t="shared" si="76"/>
        <v>1.2048192771084338E-8</v>
      </c>
      <c r="T608">
        <f t="shared" si="77"/>
        <v>311.05784048517046</v>
      </c>
      <c r="U608">
        <f t="shared" si="78"/>
        <v>25817800760.269146</v>
      </c>
      <c r="V608">
        <f t="shared" si="79"/>
        <v>1.0436188862430282E-3</v>
      </c>
      <c r="X608" s="22"/>
      <c r="Z608" s="14"/>
    </row>
    <row r="610" spans="18:21" x14ac:dyDescent="0.25">
      <c r="R610" t="s">
        <v>646</v>
      </c>
      <c r="S610">
        <f>SUM(S6:S608)</f>
        <v>861260.87736921501</v>
      </c>
      <c r="T610">
        <f>SUM(T6:T608)</f>
        <v>1386675.5192328366</v>
      </c>
      <c r="U610">
        <f>T610/S610</f>
        <v>1.6100528372640579</v>
      </c>
    </row>
    <row r="611" spans="18:21" x14ac:dyDescent="0.25">
      <c r="R611" t="s">
        <v>653</v>
      </c>
      <c r="S611">
        <f>S610/1000</f>
        <v>861.260877369215</v>
      </c>
      <c r="T611">
        <f>T610/1000</f>
        <v>1386.6755192328365</v>
      </c>
    </row>
  </sheetData>
  <autoFilter ref="A5:Z608">
    <sortState ref="A5:Y607">
      <sortCondition ref="A4:A607"/>
    </sortState>
  </autoFilter>
  <mergeCells count="2">
    <mergeCell ref="I1:L1"/>
    <mergeCell ref="N1:Q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3"/>
  <sheetViews>
    <sheetView topLeftCell="A37" zoomScale="64" zoomScaleNormal="64" workbookViewId="0">
      <selection sqref="A1:Y4"/>
    </sheetView>
  </sheetViews>
  <sheetFormatPr baseColWidth="10" defaultRowHeight="15" x14ac:dyDescent="0.25"/>
  <cols>
    <col min="1" max="1" width="36" customWidth="1"/>
    <col min="28" max="28" width="11.42578125" style="2"/>
    <col min="29" max="29" width="4.5703125" customWidth="1"/>
    <col min="30" max="30" width="4.7109375" customWidth="1"/>
    <col min="31" max="31" width="4.140625" customWidth="1"/>
    <col min="32" max="32" width="4" customWidth="1"/>
    <col min="33" max="33" width="11.42578125" style="2"/>
  </cols>
  <sheetData>
    <row r="1" spans="1:33" s="32" customFormat="1" ht="57.75" customHeight="1" x14ac:dyDescent="0.5">
      <c r="A1" s="30" t="s">
        <v>671</v>
      </c>
      <c r="H1" s="40" t="s">
        <v>658</v>
      </c>
      <c r="I1" s="40"/>
      <c r="J1" s="40"/>
      <c r="K1" s="40"/>
      <c r="L1" s="33"/>
      <c r="M1" s="40" t="s">
        <v>659</v>
      </c>
      <c r="N1" s="40"/>
      <c r="O1" s="40"/>
      <c r="P1" s="40"/>
      <c r="Q1" s="34"/>
      <c r="R1" s="34"/>
      <c r="W1" s="35"/>
      <c r="X1" s="35"/>
      <c r="Y1" s="35"/>
      <c r="AB1" s="35"/>
      <c r="AG1" s="35"/>
    </row>
    <row r="2" spans="1:33" x14ac:dyDescent="0.25">
      <c r="A2" t="s">
        <v>0</v>
      </c>
      <c r="B2" t="s">
        <v>1</v>
      </c>
      <c r="C2" t="s">
        <v>2</v>
      </c>
      <c r="D2" t="s">
        <v>641</v>
      </c>
      <c r="E2" t="s">
        <v>3</v>
      </c>
      <c r="F2" t="s">
        <v>4</v>
      </c>
      <c r="G2" t="s">
        <v>5</v>
      </c>
      <c r="V2" s="2"/>
      <c r="W2" s="2"/>
      <c r="X2" s="2"/>
      <c r="Y2" s="2"/>
    </row>
    <row r="3" spans="1:33" x14ac:dyDescent="0.25">
      <c r="H3" t="s">
        <v>8</v>
      </c>
      <c r="I3" t="s">
        <v>9</v>
      </c>
      <c r="J3" t="s">
        <v>6</v>
      </c>
      <c r="K3" t="s">
        <v>7</v>
      </c>
      <c r="M3" t="s">
        <v>8</v>
      </c>
      <c r="N3" t="s">
        <v>9</v>
      </c>
      <c r="O3" t="s">
        <v>6</v>
      </c>
      <c r="P3" t="s">
        <v>7</v>
      </c>
      <c r="R3" t="s">
        <v>11</v>
      </c>
      <c r="S3" t="s">
        <v>666</v>
      </c>
      <c r="U3" s="2"/>
      <c r="V3" s="2"/>
      <c r="W3" s="2"/>
      <c r="X3" s="2"/>
      <c r="Y3" s="2"/>
      <c r="AC3" s="2"/>
      <c r="AD3" s="2"/>
      <c r="AE3" s="2"/>
      <c r="AF3" s="2"/>
    </row>
    <row r="4" spans="1:33" x14ac:dyDescent="0.25">
      <c r="H4" t="s">
        <v>11</v>
      </c>
      <c r="I4" t="s">
        <v>11</v>
      </c>
      <c r="J4" t="s">
        <v>666</v>
      </c>
      <c r="K4" t="s">
        <v>666</v>
      </c>
      <c r="M4" t="s">
        <v>11</v>
      </c>
      <c r="N4" t="s">
        <v>11</v>
      </c>
      <c r="O4" t="s">
        <v>666</v>
      </c>
      <c r="P4" t="s">
        <v>666</v>
      </c>
      <c r="R4" t="s">
        <v>648</v>
      </c>
      <c r="S4" t="s">
        <v>648</v>
      </c>
      <c r="T4" t="s">
        <v>667</v>
      </c>
      <c r="U4" s="2" t="s">
        <v>668</v>
      </c>
      <c r="V4" s="2"/>
      <c r="W4" t="s">
        <v>667</v>
      </c>
      <c r="X4" s="2"/>
      <c r="Y4" s="2" t="s">
        <v>670</v>
      </c>
      <c r="AC4" s="2"/>
      <c r="AD4" s="2"/>
      <c r="AE4" s="2"/>
      <c r="AF4" s="2"/>
    </row>
    <row r="5" spans="1:33" x14ac:dyDescent="0.25">
      <c r="AC5" s="17">
        <v>1.2048192771084338E-8</v>
      </c>
      <c r="AD5" s="17">
        <v>1.2048192771084338E-8</v>
      </c>
      <c r="AE5" s="17">
        <v>4269.735037562361</v>
      </c>
      <c r="AF5" s="17">
        <v>3903.6265913262409</v>
      </c>
    </row>
    <row r="6" spans="1:33" x14ac:dyDescent="0.25">
      <c r="A6" t="s">
        <v>57</v>
      </c>
      <c r="B6" t="s">
        <v>48</v>
      </c>
      <c r="C6" t="s">
        <v>49</v>
      </c>
      <c r="D6" t="s">
        <v>20</v>
      </c>
      <c r="E6">
        <v>34</v>
      </c>
      <c r="F6">
        <v>1</v>
      </c>
      <c r="G6">
        <v>0</v>
      </c>
      <c r="H6">
        <v>1E-10</v>
      </c>
      <c r="I6">
        <v>1E-10</v>
      </c>
      <c r="J6">
        <v>35.438800811767599</v>
      </c>
      <c r="K6">
        <v>32.400100708007798</v>
      </c>
      <c r="M6">
        <f t="shared" ref="M6:M37" si="0">H6/0.0083</f>
        <v>1.2048192771084338E-8</v>
      </c>
      <c r="N6">
        <f t="shared" ref="N6:N37" si="1">I6/0.0083</f>
        <v>1.2048192771084338E-8</v>
      </c>
      <c r="O6">
        <f t="shared" ref="O6:O37" si="2">J6/0.0083</f>
        <v>4269.735037562361</v>
      </c>
      <c r="P6">
        <f t="shared" ref="P6:P37" si="3">K6/0.0083</f>
        <v>3903.6265913262409</v>
      </c>
      <c r="R6">
        <f t="shared" ref="R6:R37" si="4">AVERAGE(M6:N6)</f>
        <v>1.2048192771084338E-8</v>
      </c>
      <c r="S6">
        <f t="shared" ref="S6:S37" si="5">AVERAGE(O6:P6)</f>
        <v>4086.6808144443012</v>
      </c>
      <c r="T6">
        <f t="shared" ref="T6:T37" si="6">S6/R6</f>
        <v>339194507598.87695</v>
      </c>
      <c r="U6">
        <f t="shared" ref="U6:U37" si="7">_xlfn.T.TEST(M6:N6,O6:P6,2,2)</f>
        <v>2.0003841780749272E-3</v>
      </c>
      <c r="V6" s="2"/>
      <c r="W6" s="22"/>
      <c r="X6" s="2"/>
      <c r="Y6" s="14"/>
      <c r="AC6" s="17">
        <v>1.2048192771084338E-8</v>
      </c>
      <c r="AD6" s="17">
        <v>1.2048192771084338E-8</v>
      </c>
      <c r="AE6" s="17">
        <v>271.20963636651084</v>
      </c>
      <c r="AF6" s="17">
        <v>258.66143674735542</v>
      </c>
    </row>
    <row r="7" spans="1:33" x14ac:dyDescent="0.25">
      <c r="A7" t="s">
        <v>51</v>
      </c>
      <c r="B7" t="s">
        <v>48</v>
      </c>
      <c r="C7" t="s">
        <v>49</v>
      </c>
      <c r="D7" t="s">
        <v>20</v>
      </c>
      <c r="E7">
        <v>32</v>
      </c>
      <c r="F7">
        <v>1</v>
      </c>
      <c r="G7">
        <v>0</v>
      </c>
      <c r="H7">
        <v>1E-10</v>
      </c>
      <c r="I7">
        <v>1E-10</v>
      </c>
      <c r="J7">
        <v>2.2510399818420401</v>
      </c>
      <c r="K7">
        <v>2.14688992500305</v>
      </c>
      <c r="M7">
        <f t="shared" si="0"/>
        <v>1.2048192771084338E-8</v>
      </c>
      <c r="N7">
        <f t="shared" si="1"/>
        <v>1.2048192771084338E-8</v>
      </c>
      <c r="O7">
        <f t="shared" si="2"/>
        <v>271.20963636651084</v>
      </c>
      <c r="P7">
        <f t="shared" si="3"/>
        <v>258.66143674735542</v>
      </c>
      <c r="R7">
        <f t="shared" si="4"/>
        <v>1.2048192771084338E-8</v>
      </c>
      <c r="S7">
        <f t="shared" si="5"/>
        <v>264.93553655693313</v>
      </c>
      <c r="T7">
        <f t="shared" si="6"/>
        <v>21989649534.225449</v>
      </c>
      <c r="U7">
        <f t="shared" si="7"/>
        <v>5.6034727319339271E-4</v>
      </c>
      <c r="V7" s="2"/>
      <c r="W7" s="22"/>
      <c r="X7" s="2"/>
      <c r="Y7" s="14"/>
      <c r="AC7" s="17">
        <v>1.2048192771084338E-8</v>
      </c>
      <c r="AD7" s="17">
        <v>1.2048192771084338E-8</v>
      </c>
      <c r="AE7" s="17">
        <v>156.47830733333737</v>
      </c>
      <c r="AF7" s="17">
        <v>146.22771596334096</v>
      </c>
    </row>
    <row r="8" spans="1:33" x14ac:dyDescent="0.25">
      <c r="A8" t="s">
        <v>52</v>
      </c>
      <c r="B8" t="s">
        <v>48</v>
      </c>
      <c r="C8" t="s">
        <v>49</v>
      </c>
      <c r="D8" t="s">
        <v>20</v>
      </c>
      <c r="E8">
        <v>32</v>
      </c>
      <c r="F8">
        <v>2</v>
      </c>
      <c r="G8">
        <v>0</v>
      </c>
      <c r="H8">
        <v>1E-10</v>
      </c>
      <c r="I8">
        <v>1E-10</v>
      </c>
      <c r="J8">
        <v>1.2987699508667001</v>
      </c>
      <c r="K8">
        <v>1.21369004249573</v>
      </c>
      <c r="M8">
        <f t="shared" si="0"/>
        <v>1.2048192771084338E-8</v>
      </c>
      <c r="N8">
        <f t="shared" si="1"/>
        <v>1.2048192771084338E-8</v>
      </c>
      <c r="O8">
        <f t="shared" si="2"/>
        <v>156.47830733333737</v>
      </c>
      <c r="P8">
        <f t="shared" si="3"/>
        <v>146.22771596334096</v>
      </c>
      <c r="R8">
        <f t="shared" si="4"/>
        <v>1.2048192771084338E-8</v>
      </c>
      <c r="S8">
        <f t="shared" si="5"/>
        <v>151.35301164833916</v>
      </c>
      <c r="T8">
        <f t="shared" si="6"/>
        <v>12562299966.812149</v>
      </c>
      <c r="U8">
        <f t="shared" si="7"/>
        <v>1.144746917128163E-3</v>
      </c>
      <c r="V8" s="2"/>
      <c r="W8" s="22"/>
      <c r="X8" s="2"/>
      <c r="Y8" s="14"/>
      <c r="AC8" s="17">
        <v>1.2048192771084338E-8</v>
      </c>
      <c r="AD8" s="17">
        <v>1.2048192771084338E-8</v>
      </c>
      <c r="AE8" s="17">
        <v>1.2048192771084338E-8</v>
      </c>
      <c r="AF8" s="17">
        <v>228.36505648601445</v>
      </c>
    </row>
    <row r="9" spans="1:33" x14ac:dyDescent="0.25">
      <c r="A9" t="s">
        <v>96</v>
      </c>
      <c r="B9" t="s">
        <v>48</v>
      </c>
      <c r="C9" t="s">
        <v>49</v>
      </c>
      <c r="D9" t="s">
        <v>20</v>
      </c>
      <c r="E9">
        <v>38</v>
      </c>
      <c r="F9">
        <v>2</v>
      </c>
      <c r="G9">
        <v>0</v>
      </c>
      <c r="H9">
        <v>1E-10</v>
      </c>
      <c r="I9">
        <v>1E-10</v>
      </c>
      <c r="J9">
        <v>1E-10</v>
      </c>
      <c r="K9">
        <v>1.89542996883392</v>
      </c>
      <c r="M9">
        <f t="shared" si="0"/>
        <v>1.2048192771084338E-8</v>
      </c>
      <c r="N9">
        <f t="shared" si="1"/>
        <v>1.2048192771084338E-8</v>
      </c>
      <c r="O9">
        <f t="shared" si="2"/>
        <v>1.2048192771084338E-8</v>
      </c>
      <c r="P9">
        <f t="shared" si="3"/>
        <v>228.36505648601445</v>
      </c>
      <c r="R9">
        <f t="shared" si="4"/>
        <v>1.2048192771084338E-8</v>
      </c>
      <c r="S9">
        <f t="shared" si="5"/>
        <v>114.18252824903132</v>
      </c>
      <c r="T9">
        <f t="shared" si="6"/>
        <v>9477149844.6695995</v>
      </c>
      <c r="U9">
        <f t="shared" si="7"/>
        <v>0.42264973081037416</v>
      </c>
      <c r="V9" s="2"/>
      <c r="W9" s="22"/>
      <c r="X9" s="2"/>
      <c r="Y9" s="2"/>
      <c r="AC9" s="17">
        <v>1.2048192771084338E-8</v>
      </c>
      <c r="AD9" s="17">
        <v>1.2048192771084338E-8</v>
      </c>
      <c r="AE9" s="17">
        <v>1.2048192771084338E-8</v>
      </c>
      <c r="AF9" s="17">
        <v>27.269879019403977</v>
      </c>
    </row>
    <row r="10" spans="1:33" x14ac:dyDescent="0.25">
      <c r="A10" t="s">
        <v>54</v>
      </c>
      <c r="B10" t="s">
        <v>48</v>
      </c>
      <c r="C10" t="s">
        <v>49</v>
      </c>
      <c r="D10" t="s">
        <v>20</v>
      </c>
      <c r="E10">
        <v>32</v>
      </c>
      <c r="F10">
        <v>2</v>
      </c>
      <c r="G10">
        <v>0</v>
      </c>
      <c r="H10">
        <v>1E-10</v>
      </c>
      <c r="I10">
        <v>1E-10</v>
      </c>
      <c r="J10">
        <v>1E-10</v>
      </c>
      <c r="K10">
        <v>0.22633999586105299</v>
      </c>
      <c r="M10">
        <f t="shared" si="0"/>
        <v>1.2048192771084338E-8</v>
      </c>
      <c r="N10">
        <f t="shared" si="1"/>
        <v>1.2048192771084338E-8</v>
      </c>
      <c r="O10">
        <f t="shared" si="2"/>
        <v>1.2048192771084338E-8</v>
      </c>
      <c r="P10">
        <f t="shared" si="3"/>
        <v>27.269879019403977</v>
      </c>
      <c r="R10">
        <f t="shared" si="4"/>
        <v>1.2048192771084338E-8</v>
      </c>
      <c r="S10">
        <f t="shared" si="5"/>
        <v>13.634939515726085</v>
      </c>
      <c r="T10">
        <f t="shared" si="6"/>
        <v>1131699979.8052649</v>
      </c>
      <c r="U10">
        <f t="shared" si="7"/>
        <v>0.42264973081037416</v>
      </c>
      <c r="V10" s="2"/>
      <c r="W10" s="22"/>
      <c r="X10" s="2"/>
      <c r="Y10" s="2"/>
      <c r="AC10" s="17">
        <v>1.2048192771084338E-8</v>
      </c>
      <c r="AD10" s="17">
        <v>1.2048192771084338E-8</v>
      </c>
      <c r="AE10" s="17">
        <v>1.2048192771084338E-8</v>
      </c>
      <c r="AF10" s="17">
        <v>22.344217602028912</v>
      </c>
    </row>
    <row r="11" spans="1:33" x14ac:dyDescent="0.25">
      <c r="A11" t="s">
        <v>79</v>
      </c>
      <c r="B11" t="s">
        <v>48</v>
      </c>
      <c r="C11" t="s">
        <v>49</v>
      </c>
      <c r="D11" t="s">
        <v>20</v>
      </c>
      <c r="E11">
        <v>34</v>
      </c>
      <c r="F11">
        <v>3</v>
      </c>
      <c r="G11">
        <v>0</v>
      </c>
      <c r="H11">
        <v>1E-10</v>
      </c>
      <c r="I11">
        <v>1E-10</v>
      </c>
      <c r="J11">
        <v>1E-10</v>
      </c>
      <c r="K11">
        <v>0.18545700609683999</v>
      </c>
      <c r="M11">
        <f t="shared" si="0"/>
        <v>1.2048192771084338E-8</v>
      </c>
      <c r="N11">
        <f t="shared" si="1"/>
        <v>1.2048192771084338E-8</v>
      </c>
      <c r="O11">
        <f t="shared" si="2"/>
        <v>1.2048192771084338E-8</v>
      </c>
      <c r="P11">
        <f t="shared" si="3"/>
        <v>22.344217602028912</v>
      </c>
      <c r="R11">
        <f t="shared" si="4"/>
        <v>1.2048192771084338E-8</v>
      </c>
      <c r="S11">
        <f t="shared" si="5"/>
        <v>11.172108807038553</v>
      </c>
      <c r="T11">
        <f t="shared" si="6"/>
        <v>927285030.98419988</v>
      </c>
      <c r="U11">
        <f t="shared" si="7"/>
        <v>0.42264973081037416</v>
      </c>
      <c r="V11" s="2"/>
      <c r="W11" s="22"/>
      <c r="X11" s="2"/>
      <c r="Y11" s="2"/>
      <c r="AC11" s="17">
        <v>1.2048192771084338E-8</v>
      </c>
      <c r="AD11" s="17">
        <v>1.2048192771084338E-8</v>
      </c>
      <c r="AE11" s="17">
        <v>1.2048192771084338E-8</v>
      </c>
      <c r="AF11" s="17">
        <v>15.987470207444096</v>
      </c>
    </row>
    <row r="12" spans="1:33" x14ac:dyDescent="0.25">
      <c r="A12" t="s">
        <v>75</v>
      </c>
      <c r="B12" t="s">
        <v>48</v>
      </c>
      <c r="C12" t="s">
        <v>49</v>
      </c>
      <c r="D12" t="s">
        <v>20</v>
      </c>
      <c r="E12">
        <v>36</v>
      </c>
      <c r="F12">
        <v>2</v>
      </c>
      <c r="G12">
        <v>0</v>
      </c>
      <c r="H12">
        <v>1E-10</v>
      </c>
      <c r="I12">
        <v>1E-10</v>
      </c>
      <c r="J12">
        <v>1E-10</v>
      </c>
      <c r="K12">
        <v>0.132696002721786</v>
      </c>
      <c r="M12">
        <f t="shared" si="0"/>
        <v>1.2048192771084338E-8</v>
      </c>
      <c r="N12">
        <f t="shared" si="1"/>
        <v>1.2048192771084338E-8</v>
      </c>
      <c r="O12">
        <f t="shared" si="2"/>
        <v>1.2048192771084338E-8</v>
      </c>
      <c r="P12">
        <f t="shared" si="3"/>
        <v>15.987470207444096</v>
      </c>
      <c r="R12">
        <f t="shared" si="4"/>
        <v>1.2048192771084338E-8</v>
      </c>
      <c r="S12">
        <f t="shared" si="5"/>
        <v>7.9937351097461447</v>
      </c>
      <c r="T12">
        <f t="shared" si="6"/>
        <v>663480014.10892999</v>
      </c>
      <c r="U12">
        <f t="shared" si="7"/>
        <v>0.42264973081037416</v>
      </c>
      <c r="V12" s="2"/>
      <c r="W12" s="22"/>
      <c r="X12" s="2"/>
      <c r="Y12" s="2"/>
      <c r="AC12" s="17">
        <v>1.2048192771084338E-8</v>
      </c>
      <c r="AD12" s="17">
        <v>1.2048192771084338E-8</v>
      </c>
      <c r="AE12" s="17">
        <v>10.807457638074119</v>
      </c>
      <c r="AF12" s="17">
        <v>1.2048192771084338E-8</v>
      </c>
    </row>
    <row r="13" spans="1:33" x14ac:dyDescent="0.25">
      <c r="A13" t="s">
        <v>86</v>
      </c>
      <c r="B13" t="s">
        <v>48</v>
      </c>
      <c r="C13" t="s">
        <v>49</v>
      </c>
      <c r="D13" t="s">
        <v>20</v>
      </c>
      <c r="E13">
        <v>36</v>
      </c>
      <c r="F13">
        <v>3</v>
      </c>
      <c r="G13">
        <v>0</v>
      </c>
      <c r="H13">
        <v>1E-10</v>
      </c>
      <c r="I13">
        <v>1E-10</v>
      </c>
      <c r="J13">
        <v>8.9701898396015195E-2</v>
      </c>
      <c r="K13">
        <v>1E-10</v>
      </c>
      <c r="M13">
        <f t="shared" si="0"/>
        <v>1.2048192771084338E-8</v>
      </c>
      <c r="N13">
        <f t="shared" si="1"/>
        <v>1.2048192771084338E-8</v>
      </c>
      <c r="O13">
        <f t="shared" si="2"/>
        <v>10.807457638074119</v>
      </c>
      <c r="P13">
        <f t="shared" si="3"/>
        <v>1.2048192771084338E-8</v>
      </c>
      <c r="R13">
        <f t="shared" si="4"/>
        <v>1.2048192771084338E-8</v>
      </c>
      <c r="S13">
        <f t="shared" si="5"/>
        <v>5.4037288250611564</v>
      </c>
      <c r="T13">
        <f t="shared" si="6"/>
        <v>448509492.48007596</v>
      </c>
      <c r="U13">
        <f t="shared" si="7"/>
        <v>0.42264973081037416</v>
      </c>
      <c r="V13" s="2"/>
      <c r="W13" s="22"/>
      <c r="X13" s="2"/>
      <c r="Y13" s="2"/>
      <c r="AC13" s="17">
        <v>1024.5277220944326</v>
      </c>
      <c r="AD13" s="17">
        <v>1441.1084048719276</v>
      </c>
      <c r="AE13" s="17">
        <v>6711.0842969044097</v>
      </c>
      <c r="AF13" s="17">
        <v>6042.8674537015295</v>
      </c>
    </row>
    <row r="14" spans="1:33" x14ac:dyDescent="0.25">
      <c r="A14" t="s">
        <v>91</v>
      </c>
      <c r="B14" t="s">
        <v>48</v>
      </c>
      <c r="C14" t="s">
        <v>49</v>
      </c>
      <c r="D14" t="s">
        <v>20</v>
      </c>
      <c r="E14">
        <v>36</v>
      </c>
      <c r="F14">
        <v>2</v>
      </c>
      <c r="G14">
        <v>0</v>
      </c>
      <c r="H14">
        <v>8.5035800933837908</v>
      </c>
      <c r="I14">
        <v>11.961199760436999</v>
      </c>
      <c r="J14">
        <v>55.701999664306598</v>
      </c>
      <c r="K14">
        <v>50.155799865722699</v>
      </c>
      <c r="M14">
        <f t="shared" si="0"/>
        <v>1024.5277220944326</v>
      </c>
      <c r="N14">
        <f t="shared" si="1"/>
        <v>1441.1084048719276</v>
      </c>
      <c r="O14">
        <f t="shared" si="2"/>
        <v>6711.0842969044097</v>
      </c>
      <c r="P14">
        <f t="shared" si="3"/>
        <v>6042.8674537015295</v>
      </c>
      <c r="R14">
        <f t="shared" si="4"/>
        <v>1232.8180634831801</v>
      </c>
      <c r="S14">
        <f t="shared" si="5"/>
        <v>6376.9758753029691</v>
      </c>
      <c r="T14">
        <f t="shared" si="6"/>
        <v>5.1726820560088047</v>
      </c>
      <c r="U14">
        <f t="shared" si="7"/>
        <v>5.8069044287006643E-3</v>
      </c>
      <c r="V14" s="2"/>
      <c r="W14" s="22"/>
      <c r="X14" s="2"/>
      <c r="Y14" s="14"/>
      <c r="AC14" s="17">
        <v>865.52166077027823</v>
      </c>
      <c r="AD14" s="17">
        <v>1301.6385917203977</v>
      </c>
      <c r="AE14" s="17">
        <v>5621.1324484951565</v>
      </c>
      <c r="AF14" s="17">
        <v>5099.9758616987474</v>
      </c>
    </row>
    <row r="15" spans="1:33" x14ac:dyDescent="0.25">
      <c r="A15" t="s">
        <v>92</v>
      </c>
      <c r="B15" t="s">
        <v>48</v>
      </c>
      <c r="C15" t="s">
        <v>49</v>
      </c>
      <c r="D15" t="s">
        <v>20</v>
      </c>
      <c r="E15">
        <v>36</v>
      </c>
      <c r="F15">
        <v>3</v>
      </c>
      <c r="G15">
        <v>0</v>
      </c>
      <c r="H15">
        <v>7.1838297843933097</v>
      </c>
      <c r="I15">
        <v>10.8036003112793</v>
      </c>
      <c r="J15">
        <v>46.655399322509801</v>
      </c>
      <c r="K15">
        <v>42.329799652099602</v>
      </c>
      <c r="M15">
        <f t="shared" si="0"/>
        <v>865.52166077027823</v>
      </c>
      <c r="N15">
        <f t="shared" si="1"/>
        <v>1301.6385917203977</v>
      </c>
      <c r="O15">
        <f t="shared" si="2"/>
        <v>5621.1324484951565</v>
      </c>
      <c r="P15">
        <f t="shared" si="3"/>
        <v>5099.9758616987474</v>
      </c>
      <c r="R15">
        <f t="shared" si="4"/>
        <v>1083.5801262453379</v>
      </c>
      <c r="S15">
        <f t="shared" si="5"/>
        <v>5360.5541550969519</v>
      </c>
      <c r="T15">
        <f t="shared" si="6"/>
        <v>4.9470768476269074</v>
      </c>
      <c r="U15">
        <f t="shared" si="7"/>
        <v>6.2522288126888141E-3</v>
      </c>
      <c r="V15" s="2"/>
      <c r="W15" s="22"/>
      <c r="X15" s="2"/>
      <c r="Y15" s="14"/>
      <c r="AC15" s="17">
        <v>146.75059950495302</v>
      </c>
      <c r="AD15" s="17">
        <v>196.4710850313482</v>
      </c>
      <c r="AE15" s="17">
        <v>865.48914392310485</v>
      </c>
      <c r="AF15" s="17">
        <v>745.96267148672769</v>
      </c>
    </row>
    <row r="16" spans="1:33" x14ac:dyDescent="0.25">
      <c r="A16" t="s">
        <v>103</v>
      </c>
      <c r="B16" t="s">
        <v>48</v>
      </c>
      <c r="C16" t="s">
        <v>49</v>
      </c>
      <c r="D16" t="s">
        <v>20</v>
      </c>
      <c r="E16">
        <v>36</v>
      </c>
      <c r="F16">
        <v>4</v>
      </c>
      <c r="G16">
        <v>0</v>
      </c>
      <c r="H16">
        <v>1.21802997589111</v>
      </c>
      <c r="I16">
        <v>1.63071000576019</v>
      </c>
      <c r="J16">
        <v>7.1835598945617702</v>
      </c>
      <c r="K16">
        <v>6.1914901733398402</v>
      </c>
      <c r="M16">
        <f t="shared" si="0"/>
        <v>146.75059950495302</v>
      </c>
      <c r="N16">
        <f t="shared" si="1"/>
        <v>196.4710850313482</v>
      </c>
      <c r="O16">
        <f t="shared" si="2"/>
        <v>865.48914392310485</v>
      </c>
      <c r="P16">
        <f t="shared" si="3"/>
        <v>745.96267148672769</v>
      </c>
      <c r="R16">
        <f t="shared" si="4"/>
        <v>171.61084226815061</v>
      </c>
      <c r="S16">
        <f t="shared" si="5"/>
        <v>805.72590770491627</v>
      </c>
      <c r="T16">
        <f t="shared" si="6"/>
        <v>4.695075771762304</v>
      </c>
      <c r="U16">
        <f t="shared" si="7"/>
        <v>1.0259368521002225E-2</v>
      </c>
      <c r="V16" s="2"/>
      <c r="W16" s="22"/>
      <c r="X16" s="2"/>
      <c r="Y16" s="13"/>
      <c r="AC16" s="17">
        <v>336.16988055677348</v>
      </c>
      <c r="AD16" s="17">
        <v>476.80963952857348</v>
      </c>
      <c r="AE16" s="17">
        <v>1933.9398303663856</v>
      </c>
      <c r="AF16" s="17">
        <v>1746.2409835263857</v>
      </c>
    </row>
    <row r="17" spans="1:32" x14ac:dyDescent="0.25">
      <c r="A17" t="s">
        <v>71</v>
      </c>
      <c r="B17" t="s">
        <v>48</v>
      </c>
      <c r="C17" t="s">
        <v>49</v>
      </c>
      <c r="D17" t="s">
        <v>20</v>
      </c>
      <c r="E17">
        <v>34</v>
      </c>
      <c r="F17">
        <v>2</v>
      </c>
      <c r="G17">
        <v>0</v>
      </c>
      <c r="H17">
        <v>2.7902100086212198</v>
      </c>
      <c r="I17">
        <v>3.95752000808716</v>
      </c>
      <c r="J17">
        <v>16.051700592041001</v>
      </c>
      <c r="K17">
        <v>14.493800163269</v>
      </c>
      <c r="M17">
        <f t="shared" si="0"/>
        <v>336.16988055677348</v>
      </c>
      <c r="N17">
        <f t="shared" si="1"/>
        <v>476.80963952857348</v>
      </c>
      <c r="O17">
        <f t="shared" si="2"/>
        <v>1933.9398303663856</v>
      </c>
      <c r="P17">
        <f t="shared" si="3"/>
        <v>1746.2409835263857</v>
      </c>
      <c r="R17">
        <f t="shared" si="4"/>
        <v>406.48976004267348</v>
      </c>
      <c r="S17">
        <f t="shared" si="5"/>
        <v>1840.0904069463857</v>
      </c>
      <c r="T17">
        <f t="shared" si="6"/>
        <v>4.5267816998716333</v>
      </c>
      <c r="U17">
        <f t="shared" si="7"/>
        <v>6.6251507969512843E-3</v>
      </c>
      <c r="V17" s="2"/>
      <c r="W17" s="22"/>
      <c r="X17" s="2"/>
      <c r="Y17" s="14"/>
      <c r="AC17" s="17">
        <v>49.34867462479928</v>
      </c>
      <c r="AD17" s="17">
        <v>63.332527516836144</v>
      </c>
      <c r="AE17" s="17">
        <v>264.44216808640846</v>
      </c>
      <c r="AF17" s="17">
        <v>224.67590240110843</v>
      </c>
    </row>
    <row r="18" spans="1:32" x14ac:dyDescent="0.25">
      <c r="A18" t="s">
        <v>93</v>
      </c>
      <c r="B18" t="s">
        <v>48</v>
      </c>
      <c r="C18" t="s">
        <v>49</v>
      </c>
      <c r="D18" t="s">
        <v>20</v>
      </c>
      <c r="E18">
        <v>36</v>
      </c>
      <c r="F18">
        <v>4</v>
      </c>
      <c r="G18">
        <v>0</v>
      </c>
      <c r="H18">
        <v>0.40959399938583402</v>
      </c>
      <c r="I18">
        <v>0.52565997838973999</v>
      </c>
      <c r="J18">
        <v>2.1948699951171902</v>
      </c>
      <c r="K18">
        <v>1.8648099899292001</v>
      </c>
      <c r="M18">
        <f t="shared" si="0"/>
        <v>49.34867462479928</v>
      </c>
      <c r="N18">
        <f t="shared" si="1"/>
        <v>63.332527516836144</v>
      </c>
      <c r="O18">
        <f t="shared" si="2"/>
        <v>264.44216808640846</v>
      </c>
      <c r="P18">
        <f t="shared" si="3"/>
        <v>224.67590240110843</v>
      </c>
      <c r="R18">
        <f t="shared" si="4"/>
        <v>56.340601070817712</v>
      </c>
      <c r="S18">
        <f t="shared" si="5"/>
        <v>244.55903524375844</v>
      </c>
      <c r="T18">
        <f t="shared" si="6"/>
        <v>4.340724638992727</v>
      </c>
      <c r="U18">
        <f t="shared" si="7"/>
        <v>1.2308449535470231E-2</v>
      </c>
      <c r="V18" s="2"/>
      <c r="W18" s="22"/>
      <c r="X18" s="2"/>
      <c r="Y18" s="13"/>
      <c r="AC18" s="17">
        <v>160.22891883390483</v>
      </c>
      <c r="AD18" s="17">
        <v>279.17471276708432</v>
      </c>
      <c r="AE18" s="17">
        <v>987.78793610722164</v>
      </c>
      <c r="AF18" s="17">
        <v>811.22892448701089</v>
      </c>
    </row>
    <row r="19" spans="1:32" x14ac:dyDescent="0.25">
      <c r="A19" t="s">
        <v>72</v>
      </c>
      <c r="B19" t="s">
        <v>48</v>
      </c>
      <c r="C19" t="s">
        <v>49</v>
      </c>
      <c r="D19" t="s">
        <v>20</v>
      </c>
      <c r="E19">
        <v>34</v>
      </c>
      <c r="F19">
        <v>3</v>
      </c>
      <c r="G19">
        <v>0</v>
      </c>
      <c r="H19">
        <v>1.32990002632141</v>
      </c>
      <c r="I19">
        <v>2.3171501159668</v>
      </c>
      <c r="J19">
        <v>8.1986398696899396</v>
      </c>
      <c r="K19">
        <v>6.7332000732421902</v>
      </c>
      <c r="M19">
        <f t="shared" si="0"/>
        <v>160.22891883390483</v>
      </c>
      <c r="N19">
        <f t="shared" si="1"/>
        <v>279.17471276708432</v>
      </c>
      <c r="O19">
        <f t="shared" si="2"/>
        <v>987.78793610722164</v>
      </c>
      <c r="P19">
        <f t="shared" si="3"/>
        <v>811.22892448701089</v>
      </c>
      <c r="R19">
        <f t="shared" si="4"/>
        <v>219.70181580049456</v>
      </c>
      <c r="S19">
        <f t="shared" si="5"/>
        <v>899.50843029711632</v>
      </c>
      <c r="T19">
        <f t="shared" si="6"/>
        <v>4.0942239235470694</v>
      </c>
      <c r="U19">
        <f t="shared" si="7"/>
        <v>2.3650870143278806E-2</v>
      </c>
      <c r="V19" s="2"/>
      <c r="W19" s="22"/>
      <c r="X19" s="2"/>
      <c r="Y19" s="13"/>
      <c r="AC19" s="17">
        <v>1.2048192771084338E-8</v>
      </c>
      <c r="AD19" s="17">
        <v>153.08915850627832</v>
      </c>
      <c r="AE19" s="17">
        <v>308.85661940976746</v>
      </c>
      <c r="AF19" s="17">
        <v>243.10723844780964</v>
      </c>
    </row>
    <row r="20" spans="1:32" x14ac:dyDescent="0.25">
      <c r="A20" t="s">
        <v>61</v>
      </c>
      <c r="B20" t="s">
        <v>48</v>
      </c>
      <c r="C20" t="s">
        <v>49</v>
      </c>
      <c r="D20" t="s">
        <v>20</v>
      </c>
      <c r="E20">
        <v>36</v>
      </c>
      <c r="F20">
        <v>1</v>
      </c>
      <c r="G20">
        <v>0</v>
      </c>
      <c r="H20">
        <v>1E-10</v>
      </c>
      <c r="I20">
        <v>1.27064001560211</v>
      </c>
      <c r="J20">
        <v>2.5635099411010698</v>
      </c>
      <c r="K20">
        <v>2.01779007911682</v>
      </c>
      <c r="M20">
        <f t="shared" si="0"/>
        <v>1.2048192771084338E-8</v>
      </c>
      <c r="N20">
        <f t="shared" si="1"/>
        <v>153.08915850627832</v>
      </c>
      <c r="O20">
        <f t="shared" si="2"/>
        <v>308.85661940976746</v>
      </c>
      <c r="P20">
        <f t="shared" si="3"/>
        <v>243.10723844780964</v>
      </c>
      <c r="R20">
        <f t="shared" si="4"/>
        <v>76.544579259163257</v>
      </c>
      <c r="S20">
        <f t="shared" si="5"/>
        <v>275.98192892878853</v>
      </c>
      <c r="T20">
        <f t="shared" si="6"/>
        <v>3.6055058581532453</v>
      </c>
      <c r="U20">
        <f t="shared" si="7"/>
        <v>0.13900261824624338</v>
      </c>
      <c r="V20" s="2"/>
      <c r="W20" s="22"/>
      <c r="X20" s="2"/>
      <c r="Y20" s="2"/>
      <c r="AC20" s="17">
        <v>16.782168882438913</v>
      </c>
      <c r="AD20" s="17">
        <v>24.837108261613977</v>
      </c>
      <c r="AE20" s="17">
        <v>72.874936712793613</v>
      </c>
      <c r="AF20" s="17">
        <v>74.652648833860852</v>
      </c>
    </row>
    <row r="21" spans="1:32" x14ac:dyDescent="0.25">
      <c r="A21" t="s">
        <v>59</v>
      </c>
      <c r="B21" t="s">
        <v>48</v>
      </c>
      <c r="C21" t="s">
        <v>49</v>
      </c>
      <c r="D21" t="s">
        <v>20</v>
      </c>
      <c r="E21">
        <v>34</v>
      </c>
      <c r="F21">
        <v>3</v>
      </c>
      <c r="G21">
        <v>0</v>
      </c>
      <c r="H21">
        <v>0.139292001724243</v>
      </c>
      <c r="I21">
        <v>0.20614799857139601</v>
      </c>
      <c r="J21">
        <v>0.60486197471618697</v>
      </c>
      <c r="K21">
        <v>0.61961698532104503</v>
      </c>
      <c r="M21">
        <f t="shared" si="0"/>
        <v>16.782168882438913</v>
      </c>
      <c r="N21">
        <f t="shared" si="1"/>
        <v>24.837108261613977</v>
      </c>
      <c r="O21">
        <f t="shared" si="2"/>
        <v>72.874936712793613</v>
      </c>
      <c r="P21">
        <f t="shared" si="3"/>
        <v>74.652648833860852</v>
      </c>
      <c r="R21">
        <f t="shared" si="4"/>
        <v>20.809638572026444</v>
      </c>
      <c r="S21">
        <f t="shared" si="5"/>
        <v>73.763792773327225</v>
      </c>
      <c r="T21">
        <f t="shared" si="6"/>
        <v>3.5446936052260374</v>
      </c>
      <c r="U21">
        <f t="shared" si="7"/>
        <v>6.0115849568233206E-3</v>
      </c>
      <c r="V21" s="2"/>
      <c r="W21" s="22"/>
      <c r="X21" s="2"/>
      <c r="Y21" s="14"/>
      <c r="AC21" s="17">
        <v>542.40123335137469</v>
      </c>
      <c r="AD21" s="17">
        <v>806.86264727489038</v>
      </c>
      <c r="AE21" s="17">
        <v>2482.7109187482411</v>
      </c>
      <c r="AF21" s="17">
        <v>2194.6987473821082</v>
      </c>
    </row>
    <row r="22" spans="1:32" x14ac:dyDescent="0.25">
      <c r="A22" t="s">
        <v>58</v>
      </c>
      <c r="B22" t="s">
        <v>48</v>
      </c>
      <c r="C22" t="s">
        <v>49</v>
      </c>
      <c r="D22" t="s">
        <v>20</v>
      </c>
      <c r="E22">
        <v>34</v>
      </c>
      <c r="F22">
        <v>2</v>
      </c>
      <c r="G22">
        <v>0</v>
      </c>
      <c r="H22">
        <v>4.5019302368164098</v>
      </c>
      <c r="I22">
        <v>6.69695997238159</v>
      </c>
      <c r="J22">
        <v>20.606500625610401</v>
      </c>
      <c r="K22">
        <v>18.215999603271499</v>
      </c>
      <c r="M22">
        <f t="shared" si="0"/>
        <v>542.40123335137469</v>
      </c>
      <c r="N22">
        <f t="shared" si="1"/>
        <v>806.86264727489038</v>
      </c>
      <c r="O22">
        <f t="shared" si="2"/>
        <v>2482.7109187482411</v>
      </c>
      <c r="P22">
        <f t="shared" si="3"/>
        <v>2194.6987473821082</v>
      </c>
      <c r="R22">
        <f t="shared" si="4"/>
        <v>674.63194031313253</v>
      </c>
      <c r="S22">
        <f t="shared" si="5"/>
        <v>2338.7048330651746</v>
      </c>
      <c r="T22">
        <f t="shared" si="6"/>
        <v>3.4666381671458626</v>
      </c>
      <c r="U22">
        <f t="shared" si="7"/>
        <v>1.3523736723521688E-2</v>
      </c>
      <c r="V22" s="2"/>
      <c r="W22" s="22"/>
      <c r="X22" s="2"/>
      <c r="Y22" s="13"/>
      <c r="AC22" s="2"/>
      <c r="AD22" s="2"/>
      <c r="AE22" s="2"/>
      <c r="AF22" s="2"/>
    </row>
    <row r="23" spans="1:32" x14ac:dyDescent="0.25">
      <c r="A23" t="s">
        <v>47</v>
      </c>
      <c r="B23" t="s">
        <v>48</v>
      </c>
      <c r="C23" t="s">
        <v>49</v>
      </c>
      <c r="D23" t="s">
        <v>20</v>
      </c>
      <c r="E23">
        <v>30</v>
      </c>
      <c r="F23">
        <v>1</v>
      </c>
      <c r="G23">
        <v>0</v>
      </c>
      <c r="H23">
        <v>1E-10</v>
      </c>
      <c r="I23">
        <v>1E-10</v>
      </c>
      <c r="J23">
        <v>1E-10</v>
      </c>
      <c r="K23">
        <v>1E-10</v>
      </c>
      <c r="M23">
        <f t="shared" si="0"/>
        <v>1.2048192771084338E-8</v>
      </c>
      <c r="N23">
        <f t="shared" si="1"/>
        <v>1.2048192771084338E-8</v>
      </c>
      <c r="O23">
        <f t="shared" si="2"/>
        <v>1.2048192771084338E-8</v>
      </c>
      <c r="P23">
        <f t="shared" si="3"/>
        <v>1.2048192771084338E-8</v>
      </c>
      <c r="R23">
        <f t="shared" si="4"/>
        <v>1.2048192771084338E-8</v>
      </c>
      <c r="S23">
        <f t="shared" si="5"/>
        <v>1.2048192771084338E-8</v>
      </c>
      <c r="T23">
        <f t="shared" si="6"/>
        <v>1</v>
      </c>
      <c r="U23" t="e">
        <f t="shared" si="7"/>
        <v>#DIV/0!</v>
      </c>
      <c r="V23" s="2"/>
      <c r="W23" s="2"/>
      <c r="X23" s="2"/>
      <c r="Y23" s="2"/>
      <c r="AC23" s="2"/>
      <c r="AD23" s="2"/>
      <c r="AE23" s="2"/>
      <c r="AF23" s="2"/>
    </row>
    <row r="24" spans="1:32" x14ac:dyDescent="0.25">
      <c r="A24" t="s">
        <v>50</v>
      </c>
      <c r="B24" t="s">
        <v>48</v>
      </c>
      <c r="C24" t="s">
        <v>49</v>
      </c>
      <c r="D24" t="s">
        <v>20</v>
      </c>
      <c r="E24">
        <v>30</v>
      </c>
      <c r="F24">
        <v>1</v>
      </c>
      <c r="G24">
        <v>0</v>
      </c>
      <c r="H24">
        <v>1E-10</v>
      </c>
      <c r="I24">
        <v>1E-10</v>
      </c>
      <c r="J24">
        <v>1E-10</v>
      </c>
      <c r="K24">
        <v>1E-10</v>
      </c>
      <c r="M24">
        <f t="shared" si="0"/>
        <v>1.2048192771084338E-8</v>
      </c>
      <c r="N24">
        <f t="shared" si="1"/>
        <v>1.2048192771084338E-8</v>
      </c>
      <c r="O24">
        <f t="shared" si="2"/>
        <v>1.2048192771084338E-8</v>
      </c>
      <c r="P24">
        <f t="shared" si="3"/>
        <v>1.2048192771084338E-8</v>
      </c>
      <c r="R24">
        <f t="shared" si="4"/>
        <v>1.2048192771084338E-8</v>
      </c>
      <c r="S24">
        <f t="shared" si="5"/>
        <v>1.2048192771084338E-8</v>
      </c>
      <c r="T24">
        <f t="shared" si="6"/>
        <v>1</v>
      </c>
      <c r="U24" t="e">
        <f t="shared" si="7"/>
        <v>#DIV/0!</v>
      </c>
      <c r="V24" s="2"/>
      <c r="W24" s="2"/>
      <c r="X24" s="2"/>
      <c r="Y24" s="2"/>
      <c r="AC24" s="2"/>
      <c r="AD24" s="2"/>
      <c r="AE24" s="2"/>
      <c r="AF24" s="2"/>
    </row>
    <row r="25" spans="1:32" x14ac:dyDescent="0.25">
      <c r="A25" t="s">
        <v>53</v>
      </c>
      <c r="B25" t="s">
        <v>48</v>
      </c>
      <c r="C25" t="s">
        <v>49</v>
      </c>
      <c r="D25" t="s">
        <v>20</v>
      </c>
      <c r="E25">
        <v>30</v>
      </c>
      <c r="F25">
        <v>1</v>
      </c>
      <c r="G25">
        <v>0</v>
      </c>
      <c r="H25">
        <v>1E-10</v>
      </c>
      <c r="I25">
        <v>1E-10</v>
      </c>
      <c r="J25">
        <v>1E-10</v>
      </c>
      <c r="K25">
        <v>1E-10</v>
      </c>
      <c r="M25">
        <f t="shared" si="0"/>
        <v>1.2048192771084338E-8</v>
      </c>
      <c r="N25">
        <f t="shared" si="1"/>
        <v>1.2048192771084338E-8</v>
      </c>
      <c r="O25">
        <f t="shared" si="2"/>
        <v>1.2048192771084338E-8</v>
      </c>
      <c r="P25">
        <f t="shared" si="3"/>
        <v>1.2048192771084338E-8</v>
      </c>
      <c r="R25">
        <f t="shared" si="4"/>
        <v>1.2048192771084338E-8</v>
      </c>
      <c r="S25">
        <f t="shared" si="5"/>
        <v>1.2048192771084338E-8</v>
      </c>
      <c r="T25">
        <f t="shared" si="6"/>
        <v>1</v>
      </c>
      <c r="U25" t="e">
        <f t="shared" si="7"/>
        <v>#DIV/0!</v>
      </c>
      <c r="V25" s="2"/>
      <c r="W25" s="2"/>
      <c r="X25" s="2"/>
      <c r="Y25" s="2"/>
    </row>
    <row r="26" spans="1:32" x14ac:dyDescent="0.25">
      <c r="A26" t="s">
        <v>55</v>
      </c>
      <c r="B26" t="s">
        <v>48</v>
      </c>
      <c r="C26" t="s">
        <v>49</v>
      </c>
      <c r="D26" t="s">
        <v>20</v>
      </c>
      <c r="E26">
        <v>32</v>
      </c>
      <c r="F26">
        <v>1</v>
      </c>
      <c r="G26">
        <v>0</v>
      </c>
      <c r="H26">
        <v>1E-10</v>
      </c>
      <c r="I26">
        <v>1E-10</v>
      </c>
      <c r="J26">
        <v>1E-10</v>
      </c>
      <c r="K26">
        <v>1E-10</v>
      </c>
      <c r="M26">
        <f t="shared" si="0"/>
        <v>1.2048192771084338E-8</v>
      </c>
      <c r="N26">
        <f t="shared" si="1"/>
        <v>1.2048192771084338E-8</v>
      </c>
      <c r="O26">
        <f t="shared" si="2"/>
        <v>1.2048192771084338E-8</v>
      </c>
      <c r="P26">
        <f t="shared" si="3"/>
        <v>1.2048192771084338E-8</v>
      </c>
      <c r="R26">
        <f t="shared" si="4"/>
        <v>1.2048192771084338E-8</v>
      </c>
      <c r="S26">
        <f t="shared" si="5"/>
        <v>1.2048192771084338E-8</v>
      </c>
      <c r="T26">
        <f t="shared" si="6"/>
        <v>1</v>
      </c>
      <c r="U26" t="e">
        <f t="shared" si="7"/>
        <v>#DIV/0!</v>
      </c>
      <c r="V26" s="2"/>
      <c r="W26" s="2"/>
      <c r="X26" s="2"/>
      <c r="Y26" s="2"/>
    </row>
    <row r="27" spans="1:32" x14ac:dyDescent="0.25">
      <c r="A27" t="s">
        <v>56</v>
      </c>
      <c r="B27" t="s">
        <v>48</v>
      </c>
      <c r="C27" t="s">
        <v>49</v>
      </c>
      <c r="D27" t="s">
        <v>20</v>
      </c>
      <c r="E27">
        <v>32</v>
      </c>
      <c r="F27">
        <v>2</v>
      </c>
      <c r="G27">
        <v>0</v>
      </c>
      <c r="H27">
        <v>1E-10</v>
      </c>
      <c r="I27">
        <v>1E-10</v>
      </c>
      <c r="J27">
        <v>1E-10</v>
      </c>
      <c r="K27">
        <v>1E-10</v>
      </c>
      <c r="M27">
        <f t="shared" si="0"/>
        <v>1.2048192771084338E-8</v>
      </c>
      <c r="N27">
        <f t="shared" si="1"/>
        <v>1.2048192771084338E-8</v>
      </c>
      <c r="O27">
        <f t="shared" si="2"/>
        <v>1.2048192771084338E-8</v>
      </c>
      <c r="P27">
        <f t="shared" si="3"/>
        <v>1.2048192771084338E-8</v>
      </c>
      <c r="R27">
        <f t="shared" si="4"/>
        <v>1.2048192771084338E-8</v>
      </c>
      <c r="S27">
        <f t="shared" si="5"/>
        <v>1.2048192771084338E-8</v>
      </c>
      <c r="T27">
        <f t="shared" si="6"/>
        <v>1</v>
      </c>
      <c r="U27" t="e">
        <f t="shared" si="7"/>
        <v>#DIV/0!</v>
      </c>
      <c r="V27" s="2"/>
      <c r="W27" s="2"/>
      <c r="X27" s="2"/>
      <c r="Y27" s="2"/>
    </row>
    <row r="28" spans="1:32" x14ac:dyDescent="0.25">
      <c r="A28" t="s">
        <v>60</v>
      </c>
      <c r="B28" t="s">
        <v>48</v>
      </c>
      <c r="C28" t="s">
        <v>49</v>
      </c>
      <c r="D28" t="s">
        <v>20</v>
      </c>
      <c r="E28">
        <v>35</v>
      </c>
      <c r="F28">
        <v>1</v>
      </c>
      <c r="G28">
        <v>0</v>
      </c>
      <c r="H28">
        <v>1E-10</v>
      </c>
      <c r="I28">
        <v>1E-10</v>
      </c>
      <c r="J28">
        <v>1E-10</v>
      </c>
      <c r="K28">
        <v>1E-10</v>
      </c>
      <c r="M28">
        <f t="shared" si="0"/>
        <v>1.2048192771084338E-8</v>
      </c>
      <c r="N28">
        <f t="shared" si="1"/>
        <v>1.2048192771084338E-8</v>
      </c>
      <c r="O28">
        <f t="shared" si="2"/>
        <v>1.2048192771084338E-8</v>
      </c>
      <c r="P28">
        <f t="shared" si="3"/>
        <v>1.2048192771084338E-8</v>
      </c>
      <c r="R28">
        <f t="shared" si="4"/>
        <v>1.2048192771084338E-8</v>
      </c>
      <c r="S28">
        <f t="shared" si="5"/>
        <v>1.2048192771084338E-8</v>
      </c>
      <c r="T28">
        <f t="shared" si="6"/>
        <v>1</v>
      </c>
      <c r="U28" t="e">
        <f t="shared" si="7"/>
        <v>#DIV/0!</v>
      </c>
      <c r="V28" s="2"/>
      <c r="W28" s="2"/>
      <c r="X28" s="2"/>
      <c r="Y28" s="2"/>
    </row>
    <row r="29" spans="1:32" x14ac:dyDescent="0.25">
      <c r="A29" t="s">
        <v>62</v>
      </c>
      <c r="B29" t="s">
        <v>48</v>
      </c>
      <c r="C29" t="s">
        <v>49</v>
      </c>
      <c r="D29" t="s">
        <v>20</v>
      </c>
      <c r="E29">
        <v>36</v>
      </c>
      <c r="F29">
        <v>2</v>
      </c>
      <c r="G29">
        <v>0</v>
      </c>
      <c r="H29">
        <v>1E-10</v>
      </c>
      <c r="I29">
        <v>1E-10</v>
      </c>
      <c r="J29">
        <v>1E-10</v>
      </c>
      <c r="K29">
        <v>1E-10</v>
      </c>
      <c r="M29">
        <f t="shared" si="0"/>
        <v>1.2048192771084338E-8</v>
      </c>
      <c r="N29">
        <f t="shared" si="1"/>
        <v>1.2048192771084338E-8</v>
      </c>
      <c r="O29">
        <f t="shared" si="2"/>
        <v>1.2048192771084338E-8</v>
      </c>
      <c r="P29">
        <f t="shared" si="3"/>
        <v>1.2048192771084338E-8</v>
      </c>
      <c r="R29">
        <f t="shared" si="4"/>
        <v>1.2048192771084338E-8</v>
      </c>
      <c r="S29">
        <f t="shared" si="5"/>
        <v>1.2048192771084338E-8</v>
      </c>
      <c r="T29">
        <f t="shared" si="6"/>
        <v>1</v>
      </c>
      <c r="U29" t="e">
        <f t="shared" si="7"/>
        <v>#DIV/0!</v>
      </c>
      <c r="V29" s="2"/>
      <c r="W29" s="2"/>
      <c r="X29" s="2"/>
      <c r="Y29" s="2"/>
    </row>
    <row r="30" spans="1:32" x14ac:dyDescent="0.25">
      <c r="A30" t="s">
        <v>63</v>
      </c>
      <c r="B30" t="s">
        <v>48</v>
      </c>
      <c r="C30" t="s">
        <v>49</v>
      </c>
      <c r="D30" t="s">
        <v>20</v>
      </c>
      <c r="E30">
        <v>36</v>
      </c>
      <c r="F30">
        <v>3</v>
      </c>
      <c r="G30">
        <v>0</v>
      </c>
      <c r="H30">
        <v>1E-10</v>
      </c>
      <c r="I30">
        <v>1E-10</v>
      </c>
      <c r="J30">
        <v>1E-10</v>
      </c>
      <c r="K30">
        <v>1E-10</v>
      </c>
      <c r="M30">
        <f t="shared" si="0"/>
        <v>1.2048192771084338E-8</v>
      </c>
      <c r="N30">
        <f t="shared" si="1"/>
        <v>1.2048192771084338E-8</v>
      </c>
      <c r="O30">
        <f t="shared" si="2"/>
        <v>1.2048192771084338E-8</v>
      </c>
      <c r="P30">
        <f t="shared" si="3"/>
        <v>1.2048192771084338E-8</v>
      </c>
      <c r="R30">
        <f t="shared" si="4"/>
        <v>1.2048192771084338E-8</v>
      </c>
      <c r="S30">
        <f t="shared" si="5"/>
        <v>1.2048192771084338E-8</v>
      </c>
      <c r="T30">
        <f t="shared" si="6"/>
        <v>1</v>
      </c>
      <c r="U30" t="e">
        <f t="shared" si="7"/>
        <v>#DIV/0!</v>
      </c>
      <c r="V30" s="2"/>
      <c r="W30" s="2"/>
      <c r="X30" s="2"/>
      <c r="Y30" s="2"/>
    </row>
    <row r="31" spans="1:32" x14ac:dyDescent="0.25">
      <c r="A31" t="s">
        <v>64</v>
      </c>
      <c r="B31" t="s">
        <v>48</v>
      </c>
      <c r="C31" t="s">
        <v>49</v>
      </c>
      <c r="D31" t="s">
        <v>20</v>
      </c>
      <c r="E31">
        <v>36</v>
      </c>
      <c r="F31">
        <v>4</v>
      </c>
      <c r="G31">
        <v>0</v>
      </c>
      <c r="H31">
        <v>1E-10</v>
      </c>
      <c r="I31">
        <v>1E-10</v>
      </c>
      <c r="J31">
        <v>1E-10</v>
      </c>
      <c r="K31">
        <v>1E-10</v>
      </c>
      <c r="M31">
        <f t="shared" si="0"/>
        <v>1.2048192771084338E-8</v>
      </c>
      <c r="N31">
        <f t="shared" si="1"/>
        <v>1.2048192771084338E-8</v>
      </c>
      <c r="O31">
        <f t="shared" si="2"/>
        <v>1.2048192771084338E-8</v>
      </c>
      <c r="P31">
        <f t="shared" si="3"/>
        <v>1.2048192771084338E-8</v>
      </c>
      <c r="R31">
        <f t="shared" si="4"/>
        <v>1.2048192771084338E-8</v>
      </c>
      <c r="S31">
        <f t="shared" si="5"/>
        <v>1.2048192771084338E-8</v>
      </c>
      <c r="T31">
        <f t="shared" si="6"/>
        <v>1</v>
      </c>
      <c r="U31" t="e">
        <f t="shared" si="7"/>
        <v>#DIV/0!</v>
      </c>
      <c r="V31" s="2"/>
      <c r="W31" s="2"/>
      <c r="X31" s="2"/>
      <c r="Y31" s="2"/>
    </row>
    <row r="32" spans="1:32" x14ac:dyDescent="0.25">
      <c r="A32" t="s">
        <v>65</v>
      </c>
      <c r="B32" t="s">
        <v>48</v>
      </c>
      <c r="C32" t="s">
        <v>49</v>
      </c>
      <c r="D32" t="s">
        <v>20</v>
      </c>
      <c r="E32">
        <v>38</v>
      </c>
      <c r="F32">
        <v>4</v>
      </c>
      <c r="G32">
        <v>0</v>
      </c>
      <c r="H32">
        <v>1E-10</v>
      </c>
      <c r="I32">
        <v>1E-10</v>
      </c>
      <c r="J32">
        <v>1E-10</v>
      </c>
      <c r="K32">
        <v>1E-10</v>
      </c>
      <c r="M32">
        <f t="shared" si="0"/>
        <v>1.2048192771084338E-8</v>
      </c>
      <c r="N32">
        <f t="shared" si="1"/>
        <v>1.2048192771084338E-8</v>
      </c>
      <c r="O32">
        <f t="shared" si="2"/>
        <v>1.2048192771084338E-8</v>
      </c>
      <c r="P32">
        <f t="shared" si="3"/>
        <v>1.2048192771084338E-8</v>
      </c>
      <c r="R32">
        <f t="shared" si="4"/>
        <v>1.2048192771084338E-8</v>
      </c>
      <c r="S32">
        <f t="shared" si="5"/>
        <v>1.2048192771084338E-8</v>
      </c>
      <c r="T32">
        <f t="shared" si="6"/>
        <v>1</v>
      </c>
      <c r="U32" t="e">
        <f t="shared" si="7"/>
        <v>#DIV/0!</v>
      </c>
      <c r="V32" s="2"/>
      <c r="W32" s="2"/>
      <c r="X32" s="2"/>
      <c r="Y32" s="2"/>
    </row>
    <row r="33" spans="1:25" x14ac:dyDescent="0.25">
      <c r="A33" t="s">
        <v>66</v>
      </c>
      <c r="B33" t="s">
        <v>48</v>
      </c>
      <c r="C33" t="s">
        <v>49</v>
      </c>
      <c r="D33" t="s">
        <v>20</v>
      </c>
      <c r="E33">
        <v>38</v>
      </c>
      <c r="F33">
        <v>5</v>
      </c>
      <c r="G33">
        <v>0</v>
      </c>
      <c r="H33">
        <v>1E-10</v>
      </c>
      <c r="I33">
        <v>1E-10</v>
      </c>
      <c r="J33">
        <v>1E-10</v>
      </c>
      <c r="K33">
        <v>1E-10</v>
      </c>
      <c r="M33">
        <f t="shared" si="0"/>
        <v>1.2048192771084338E-8</v>
      </c>
      <c r="N33">
        <f t="shared" si="1"/>
        <v>1.2048192771084338E-8</v>
      </c>
      <c r="O33">
        <f t="shared" si="2"/>
        <v>1.2048192771084338E-8</v>
      </c>
      <c r="P33">
        <f t="shared" si="3"/>
        <v>1.2048192771084338E-8</v>
      </c>
      <c r="R33">
        <f t="shared" si="4"/>
        <v>1.2048192771084338E-8</v>
      </c>
      <c r="S33">
        <f t="shared" si="5"/>
        <v>1.2048192771084338E-8</v>
      </c>
      <c r="T33">
        <f t="shared" si="6"/>
        <v>1</v>
      </c>
      <c r="U33" t="e">
        <f t="shared" si="7"/>
        <v>#DIV/0!</v>
      </c>
      <c r="V33" s="2"/>
      <c r="W33" s="2"/>
      <c r="X33" s="2"/>
      <c r="Y33" s="2"/>
    </row>
    <row r="34" spans="1:25" x14ac:dyDescent="0.25">
      <c r="A34" t="s">
        <v>67</v>
      </c>
      <c r="B34" t="s">
        <v>48</v>
      </c>
      <c r="C34" t="s">
        <v>49</v>
      </c>
      <c r="D34" t="s">
        <v>20</v>
      </c>
      <c r="E34">
        <v>38</v>
      </c>
      <c r="F34">
        <v>6</v>
      </c>
      <c r="G34">
        <v>0</v>
      </c>
      <c r="H34">
        <v>1E-10</v>
      </c>
      <c r="I34">
        <v>1E-10</v>
      </c>
      <c r="J34">
        <v>1E-10</v>
      </c>
      <c r="K34">
        <v>1E-10</v>
      </c>
      <c r="M34">
        <f t="shared" si="0"/>
        <v>1.2048192771084338E-8</v>
      </c>
      <c r="N34">
        <f t="shared" si="1"/>
        <v>1.2048192771084338E-8</v>
      </c>
      <c r="O34">
        <f t="shared" si="2"/>
        <v>1.2048192771084338E-8</v>
      </c>
      <c r="P34">
        <f t="shared" si="3"/>
        <v>1.2048192771084338E-8</v>
      </c>
      <c r="R34">
        <f t="shared" si="4"/>
        <v>1.2048192771084338E-8</v>
      </c>
      <c r="S34">
        <f t="shared" si="5"/>
        <v>1.2048192771084338E-8</v>
      </c>
      <c r="T34">
        <f t="shared" si="6"/>
        <v>1</v>
      </c>
      <c r="U34" t="e">
        <f t="shared" si="7"/>
        <v>#DIV/0!</v>
      </c>
      <c r="V34" s="2"/>
      <c r="W34" s="2"/>
      <c r="X34" s="2"/>
      <c r="Y34" s="2"/>
    </row>
    <row r="35" spans="1:25" x14ac:dyDescent="0.25">
      <c r="A35" t="s">
        <v>68</v>
      </c>
      <c r="B35" t="s">
        <v>48</v>
      </c>
      <c r="C35" t="s">
        <v>49</v>
      </c>
      <c r="D35" t="s">
        <v>20</v>
      </c>
      <c r="E35">
        <v>32</v>
      </c>
      <c r="F35">
        <v>2</v>
      </c>
      <c r="G35">
        <v>0</v>
      </c>
      <c r="H35">
        <v>1E-10</v>
      </c>
      <c r="I35">
        <v>1E-10</v>
      </c>
      <c r="J35">
        <v>1E-10</v>
      </c>
      <c r="K35">
        <v>1E-10</v>
      </c>
      <c r="M35">
        <f t="shared" si="0"/>
        <v>1.2048192771084338E-8</v>
      </c>
      <c r="N35">
        <f t="shared" si="1"/>
        <v>1.2048192771084338E-8</v>
      </c>
      <c r="O35">
        <f t="shared" si="2"/>
        <v>1.2048192771084338E-8</v>
      </c>
      <c r="P35">
        <f t="shared" si="3"/>
        <v>1.2048192771084338E-8</v>
      </c>
      <c r="R35">
        <f t="shared" si="4"/>
        <v>1.2048192771084338E-8</v>
      </c>
      <c r="S35">
        <f t="shared" si="5"/>
        <v>1.2048192771084338E-8</v>
      </c>
      <c r="T35">
        <f t="shared" si="6"/>
        <v>1</v>
      </c>
      <c r="U35" t="e">
        <f t="shared" si="7"/>
        <v>#DIV/0!</v>
      </c>
      <c r="V35" s="2"/>
      <c r="W35" s="2"/>
      <c r="X35" s="2"/>
      <c r="Y35" s="2"/>
    </row>
    <row r="36" spans="1:25" x14ac:dyDescent="0.25">
      <c r="A36" t="s">
        <v>69</v>
      </c>
      <c r="B36" t="s">
        <v>48</v>
      </c>
      <c r="C36" t="s">
        <v>49</v>
      </c>
      <c r="D36" t="s">
        <v>20</v>
      </c>
      <c r="E36">
        <v>33</v>
      </c>
      <c r="F36">
        <v>1</v>
      </c>
      <c r="G36">
        <v>0</v>
      </c>
      <c r="H36">
        <v>1E-10</v>
      </c>
      <c r="I36">
        <v>1E-10</v>
      </c>
      <c r="J36">
        <v>1E-10</v>
      </c>
      <c r="K36">
        <v>1E-10</v>
      </c>
      <c r="M36">
        <f t="shared" si="0"/>
        <v>1.2048192771084338E-8</v>
      </c>
      <c r="N36">
        <f t="shared" si="1"/>
        <v>1.2048192771084338E-8</v>
      </c>
      <c r="O36">
        <f t="shared" si="2"/>
        <v>1.2048192771084338E-8</v>
      </c>
      <c r="P36">
        <f t="shared" si="3"/>
        <v>1.2048192771084338E-8</v>
      </c>
      <c r="R36">
        <f t="shared" si="4"/>
        <v>1.2048192771084338E-8</v>
      </c>
      <c r="S36">
        <f t="shared" si="5"/>
        <v>1.2048192771084338E-8</v>
      </c>
      <c r="T36">
        <f t="shared" si="6"/>
        <v>1</v>
      </c>
      <c r="U36" t="e">
        <f t="shared" si="7"/>
        <v>#DIV/0!</v>
      </c>
      <c r="V36" s="2"/>
      <c r="W36" s="2"/>
      <c r="X36" s="2"/>
      <c r="Y36" s="2"/>
    </row>
    <row r="37" spans="1:25" x14ac:dyDescent="0.25">
      <c r="A37" t="s">
        <v>70</v>
      </c>
      <c r="B37" t="s">
        <v>48</v>
      </c>
      <c r="C37" t="s">
        <v>49</v>
      </c>
      <c r="D37" t="s">
        <v>20</v>
      </c>
      <c r="E37">
        <v>34</v>
      </c>
      <c r="F37">
        <v>1</v>
      </c>
      <c r="G37">
        <v>0</v>
      </c>
      <c r="H37">
        <v>1E-10</v>
      </c>
      <c r="I37">
        <v>1E-10</v>
      </c>
      <c r="J37">
        <v>1E-10</v>
      </c>
      <c r="K37">
        <v>1E-10</v>
      </c>
      <c r="M37">
        <f t="shared" si="0"/>
        <v>1.2048192771084338E-8</v>
      </c>
      <c r="N37">
        <f t="shared" si="1"/>
        <v>1.2048192771084338E-8</v>
      </c>
      <c r="O37">
        <f t="shared" si="2"/>
        <v>1.2048192771084338E-8</v>
      </c>
      <c r="P37">
        <f t="shared" si="3"/>
        <v>1.2048192771084338E-8</v>
      </c>
      <c r="R37">
        <f t="shared" si="4"/>
        <v>1.2048192771084338E-8</v>
      </c>
      <c r="S37">
        <f t="shared" si="5"/>
        <v>1.2048192771084338E-8</v>
      </c>
      <c r="T37">
        <f t="shared" si="6"/>
        <v>1</v>
      </c>
      <c r="U37" t="e">
        <f t="shared" si="7"/>
        <v>#DIV/0!</v>
      </c>
      <c r="V37" s="2"/>
      <c r="W37" s="2"/>
      <c r="X37" s="2"/>
      <c r="Y37" s="2"/>
    </row>
    <row r="38" spans="1:25" x14ac:dyDescent="0.25">
      <c r="A38" t="s">
        <v>73</v>
      </c>
      <c r="B38" t="s">
        <v>48</v>
      </c>
      <c r="C38" t="s">
        <v>49</v>
      </c>
      <c r="D38" t="s">
        <v>20</v>
      </c>
      <c r="E38">
        <v>34</v>
      </c>
      <c r="F38">
        <v>4</v>
      </c>
      <c r="G38">
        <v>0</v>
      </c>
      <c r="H38">
        <v>1E-10</v>
      </c>
      <c r="I38">
        <v>1E-10</v>
      </c>
      <c r="J38">
        <v>1E-10</v>
      </c>
      <c r="K38">
        <v>1E-10</v>
      </c>
      <c r="M38">
        <f t="shared" ref="M38:M70" si="8">H38/0.0083</f>
        <v>1.2048192771084338E-8</v>
      </c>
      <c r="N38">
        <f t="shared" ref="N38:N70" si="9">I38/0.0083</f>
        <v>1.2048192771084338E-8</v>
      </c>
      <c r="O38">
        <f t="shared" ref="O38:O70" si="10">J38/0.0083</f>
        <v>1.2048192771084338E-8</v>
      </c>
      <c r="P38">
        <f t="shared" ref="P38:P70" si="11">K38/0.0083</f>
        <v>1.2048192771084338E-8</v>
      </c>
      <c r="R38">
        <f t="shared" ref="R38:R70" si="12">AVERAGE(M38:N38)</f>
        <v>1.2048192771084338E-8</v>
      </c>
      <c r="S38">
        <f t="shared" ref="S38:S70" si="13">AVERAGE(O38:P38)</f>
        <v>1.2048192771084338E-8</v>
      </c>
      <c r="T38">
        <f t="shared" ref="T38:T69" si="14">S38/R38</f>
        <v>1</v>
      </c>
      <c r="U38" t="e">
        <f t="shared" ref="U38:U70" si="15">_xlfn.T.TEST(M38:N38,O38:P38,2,2)</f>
        <v>#DIV/0!</v>
      </c>
      <c r="V38" s="2"/>
      <c r="W38" s="2"/>
      <c r="X38" s="2"/>
      <c r="Y38" s="2"/>
    </row>
    <row r="39" spans="1:25" x14ac:dyDescent="0.25">
      <c r="A39" t="s">
        <v>74</v>
      </c>
      <c r="B39" t="s">
        <v>48</v>
      </c>
      <c r="C39" t="s">
        <v>49</v>
      </c>
      <c r="D39" t="s">
        <v>20</v>
      </c>
      <c r="E39">
        <v>35</v>
      </c>
      <c r="F39">
        <v>2</v>
      </c>
      <c r="G39">
        <v>0</v>
      </c>
      <c r="H39">
        <v>1E-10</v>
      </c>
      <c r="I39">
        <v>1E-10</v>
      </c>
      <c r="J39">
        <v>1E-10</v>
      </c>
      <c r="K39">
        <v>1E-10</v>
      </c>
      <c r="M39">
        <f t="shared" si="8"/>
        <v>1.2048192771084338E-8</v>
      </c>
      <c r="N39">
        <f t="shared" si="9"/>
        <v>1.2048192771084338E-8</v>
      </c>
      <c r="O39">
        <f t="shared" si="10"/>
        <v>1.2048192771084338E-8</v>
      </c>
      <c r="P39">
        <f t="shared" si="11"/>
        <v>1.2048192771084338E-8</v>
      </c>
      <c r="R39">
        <f t="shared" si="12"/>
        <v>1.2048192771084338E-8</v>
      </c>
      <c r="S39">
        <f t="shared" si="13"/>
        <v>1.2048192771084338E-8</v>
      </c>
      <c r="T39">
        <f t="shared" si="14"/>
        <v>1</v>
      </c>
      <c r="U39" t="e">
        <f t="shared" si="15"/>
        <v>#DIV/0!</v>
      </c>
      <c r="V39" s="2"/>
      <c r="W39" s="2"/>
      <c r="X39" s="2"/>
      <c r="Y39" s="2"/>
    </row>
    <row r="40" spans="1:25" x14ac:dyDescent="0.25">
      <c r="A40" t="s">
        <v>76</v>
      </c>
      <c r="B40" t="s">
        <v>48</v>
      </c>
      <c r="C40" t="s">
        <v>49</v>
      </c>
      <c r="D40" t="s">
        <v>20</v>
      </c>
      <c r="E40">
        <v>36</v>
      </c>
      <c r="F40">
        <v>3</v>
      </c>
      <c r="G40">
        <v>0</v>
      </c>
      <c r="H40">
        <v>1E-10</v>
      </c>
      <c r="I40">
        <v>1E-10</v>
      </c>
      <c r="J40">
        <v>1E-10</v>
      </c>
      <c r="K40">
        <v>1E-10</v>
      </c>
      <c r="M40">
        <f t="shared" si="8"/>
        <v>1.2048192771084338E-8</v>
      </c>
      <c r="N40">
        <f t="shared" si="9"/>
        <v>1.2048192771084338E-8</v>
      </c>
      <c r="O40">
        <f t="shared" si="10"/>
        <v>1.2048192771084338E-8</v>
      </c>
      <c r="P40">
        <f t="shared" si="11"/>
        <v>1.2048192771084338E-8</v>
      </c>
      <c r="R40">
        <f t="shared" si="12"/>
        <v>1.2048192771084338E-8</v>
      </c>
      <c r="S40">
        <f t="shared" si="13"/>
        <v>1.2048192771084338E-8</v>
      </c>
      <c r="T40">
        <f t="shared" si="14"/>
        <v>1</v>
      </c>
      <c r="U40" t="e">
        <f t="shared" si="15"/>
        <v>#DIV/0!</v>
      </c>
      <c r="V40" s="2"/>
      <c r="W40" s="2"/>
      <c r="X40" s="2"/>
      <c r="Y40" s="2"/>
    </row>
    <row r="41" spans="1:25" x14ac:dyDescent="0.25">
      <c r="A41" t="s">
        <v>77</v>
      </c>
      <c r="B41" t="s">
        <v>48</v>
      </c>
      <c r="C41" t="s">
        <v>49</v>
      </c>
      <c r="D41" t="s">
        <v>20</v>
      </c>
      <c r="E41">
        <v>36</v>
      </c>
      <c r="F41">
        <v>4</v>
      </c>
      <c r="G41">
        <v>0</v>
      </c>
      <c r="H41">
        <v>1E-10</v>
      </c>
      <c r="I41">
        <v>1E-10</v>
      </c>
      <c r="J41">
        <v>1E-10</v>
      </c>
      <c r="K41">
        <v>1E-10</v>
      </c>
      <c r="M41">
        <f t="shared" si="8"/>
        <v>1.2048192771084338E-8</v>
      </c>
      <c r="N41">
        <f t="shared" si="9"/>
        <v>1.2048192771084338E-8</v>
      </c>
      <c r="O41">
        <f t="shared" si="10"/>
        <v>1.2048192771084338E-8</v>
      </c>
      <c r="P41">
        <f t="shared" si="11"/>
        <v>1.2048192771084338E-8</v>
      </c>
      <c r="R41">
        <f t="shared" si="12"/>
        <v>1.2048192771084338E-8</v>
      </c>
      <c r="S41">
        <f t="shared" si="13"/>
        <v>1.2048192771084338E-8</v>
      </c>
      <c r="T41">
        <f t="shared" si="14"/>
        <v>1</v>
      </c>
      <c r="U41" t="e">
        <f t="shared" si="15"/>
        <v>#DIV/0!</v>
      </c>
      <c r="V41" s="2"/>
      <c r="W41" s="2"/>
      <c r="X41" s="2"/>
      <c r="Y41" s="2"/>
    </row>
    <row r="42" spans="1:25" x14ac:dyDescent="0.25">
      <c r="A42" t="s">
        <v>78</v>
      </c>
      <c r="B42" t="s">
        <v>48</v>
      </c>
      <c r="C42" t="s">
        <v>49</v>
      </c>
      <c r="D42" t="s">
        <v>20</v>
      </c>
      <c r="E42">
        <v>36</v>
      </c>
      <c r="F42">
        <v>5</v>
      </c>
      <c r="G42">
        <v>0</v>
      </c>
      <c r="H42">
        <v>1E-10</v>
      </c>
      <c r="I42">
        <v>1E-10</v>
      </c>
      <c r="J42">
        <v>1E-10</v>
      </c>
      <c r="K42">
        <v>1E-10</v>
      </c>
      <c r="M42">
        <f t="shared" si="8"/>
        <v>1.2048192771084338E-8</v>
      </c>
      <c r="N42">
        <f t="shared" si="9"/>
        <v>1.2048192771084338E-8</v>
      </c>
      <c r="O42">
        <f t="shared" si="10"/>
        <v>1.2048192771084338E-8</v>
      </c>
      <c r="P42">
        <f t="shared" si="11"/>
        <v>1.2048192771084338E-8</v>
      </c>
      <c r="R42">
        <f t="shared" si="12"/>
        <v>1.2048192771084338E-8</v>
      </c>
      <c r="S42">
        <f t="shared" si="13"/>
        <v>1.2048192771084338E-8</v>
      </c>
      <c r="T42">
        <f t="shared" si="14"/>
        <v>1</v>
      </c>
      <c r="U42" t="e">
        <f t="shared" si="15"/>
        <v>#DIV/0!</v>
      </c>
      <c r="V42" s="2"/>
      <c r="W42" s="2"/>
      <c r="X42" s="2"/>
      <c r="Y42" s="2"/>
    </row>
    <row r="43" spans="1:25" x14ac:dyDescent="0.25">
      <c r="A43" t="s">
        <v>80</v>
      </c>
      <c r="B43" t="s">
        <v>48</v>
      </c>
      <c r="C43" t="s">
        <v>49</v>
      </c>
      <c r="D43" t="s">
        <v>20</v>
      </c>
      <c r="E43">
        <v>34</v>
      </c>
      <c r="F43">
        <v>4</v>
      </c>
      <c r="G43">
        <v>0</v>
      </c>
      <c r="H43">
        <v>1E-10</v>
      </c>
      <c r="I43">
        <v>1E-10</v>
      </c>
      <c r="J43">
        <v>1E-10</v>
      </c>
      <c r="K43">
        <v>1E-10</v>
      </c>
      <c r="M43">
        <f t="shared" si="8"/>
        <v>1.2048192771084338E-8</v>
      </c>
      <c r="N43">
        <f t="shared" si="9"/>
        <v>1.2048192771084338E-8</v>
      </c>
      <c r="O43">
        <f t="shared" si="10"/>
        <v>1.2048192771084338E-8</v>
      </c>
      <c r="P43">
        <f t="shared" si="11"/>
        <v>1.2048192771084338E-8</v>
      </c>
      <c r="R43">
        <f t="shared" si="12"/>
        <v>1.2048192771084338E-8</v>
      </c>
      <c r="S43">
        <f t="shared" si="13"/>
        <v>1.2048192771084338E-8</v>
      </c>
      <c r="T43">
        <f t="shared" si="14"/>
        <v>1</v>
      </c>
      <c r="U43" t="e">
        <f t="shared" si="15"/>
        <v>#DIV/0!</v>
      </c>
      <c r="V43" s="2"/>
      <c r="W43" s="2"/>
      <c r="X43" s="2"/>
      <c r="Y43" s="2"/>
    </row>
    <row r="44" spans="1:25" x14ac:dyDescent="0.25">
      <c r="A44" t="s">
        <v>81</v>
      </c>
      <c r="B44" t="s">
        <v>48</v>
      </c>
      <c r="C44" t="s">
        <v>49</v>
      </c>
      <c r="D44" t="s">
        <v>20</v>
      </c>
      <c r="E44">
        <v>35</v>
      </c>
      <c r="F44">
        <v>1</v>
      </c>
      <c r="G44">
        <v>0</v>
      </c>
      <c r="H44">
        <v>1E-10</v>
      </c>
      <c r="I44">
        <v>1E-10</v>
      </c>
      <c r="J44">
        <v>1E-10</v>
      </c>
      <c r="K44">
        <v>1E-10</v>
      </c>
      <c r="M44">
        <f t="shared" si="8"/>
        <v>1.2048192771084338E-8</v>
      </c>
      <c r="N44">
        <f t="shared" si="9"/>
        <v>1.2048192771084338E-8</v>
      </c>
      <c r="O44">
        <f t="shared" si="10"/>
        <v>1.2048192771084338E-8</v>
      </c>
      <c r="P44">
        <f t="shared" si="11"/>
        <v>1.2048192771084338E-8</v>
      </c>
      <c r="R44">
        <f t="shared" si="12"/>
        <v>1.2048192771084338E-8</v>
      </c>
      <c r="S44">
        <f t="shared" si="13"/>
        <v>1.2048192771084338E-8</v>
      </c>
      <c r="T44">
        <f t="shared" si="14"/>
        <v>1</v>
      </c>
      <c r="U44" t="e">
        <f t="shared" si="15"/>
        <v>#DIV/0!</v>
      </c>
      <c r="V44" s="2"/>
      <c r="W44" s="2"/>
      <c r="X44" s="2"/>
      <c r="Y44" s="2"/>
    </row>
    <row r="45" spans="1:25" x14ac:dyDescent="0.25">
      <c r="A45" t="s">
        <v>82</v>
      </c>
      <c r="B45" t="s">
        <v>48</v>
      </c>
      <c r="C45" t="s">
        <v>49</v>
      </c>
      <c r="D45" t="s">
        <v>20</v>
      </c>
      <c r="E45">
        <v>35</v>
      </c>
      <c r="F45">
        <v>2</v>
      </c>
      <c r="G45">
        <v>0</v>
      </c>
      <c r="H45">
        <v>1E-10</v>
      </c>
      <c r="I45">
        <v>1E-10</v>
      </c>
      <c r="J45">
        <v>1E-10</v>
      </c>
      <c r="K45">
        <v>1E-10</v>
      </c>
      <c r="M45">
        <f t="shared" si="8"/>
        <v>1.2048192771084338E-8</v>
      </c>
      <c r="N45">
        <f t="shared" si="9"/>
        <v>1.2048192771084338E-8</v>
      </c>
      <c r="O45">
        <f t="shared" si="10"/>
        <v>1.2048192771084338E-8</v>
      </c>
      <c r="P45">
        <f t="shared" si="11"/>
        <v>1.2048192771084338E-8</v>
      </c>
      <c r="R45">
        <f t="shared" si="12"/>
        <v>1.2048192771084338E-8</v>
      </c>
      <c r="S45">
        <f t="shared" si="13"/>
        <v>1.2048192771084338E-8</v>
      </c>
      <c r="T45">
        <f t="shared" si="14"/>
        <v>1</v>
      </c>
      <c r="U45" t="e">
        <f t="shared" si="15"/>
        <v>#DIV/0!</v>
      </c>
      <c r="V45" s="2"/>
      <c r="W45" s="2"/>
      <c r="X45" s="2"/>
      <c r="Y45" s="2"/>
    </row>
    <row r="46" spans="1:25" x14ac:dyDescent="0.25">
      <c r="A46" t="s">
        <v>83</v>
      </c>
      <c r="B46" t="s">
        <v>48</v>
      </c>
      <c r="C46" t="s">
        <v>49</v>
      </c>
      <c r="D46" t="s">
        <v>20</v>
      </c>
      <c r="E46">
        <v>35</v>
      </c>
      <c r="F46">
        <v>2</v>
      </c>
      <c r="G46">
        <v>0</v>
      </c>
      <c r="H46">
        <v>1E-10</v>
      </c>
      <c r="I46">
        <v>1E-10</v>
      </c>
      <c r="J46">
        <v>1E-10</v>
      </c>
      <c r="K46">
        <v>1E-10</v>
      </c>
      <c r="M46">
        <f t="shared" si="8"/>
        <v>1.2048192771084338E-8</v>
      </c>
      <c r="N46">
        <f t="shared" si="9"/>
        <v>1.2048192771084338E-8</v>
      </c>
      <c r="O46">
        <f t="shared" si="10"/>
        <v>1.2048192771084338E-8</v>
      </c>
      <c r="P46">
        <f t="shared" si="11"/>
        <v>1.2048192771084338E-8</v>
      </c>
      <c r="R46">
        <f t="shared" si="12"/>
        <v>1.2048192771084338E-8</v>
      </c>
      <c r="S46">
        <f t="shared" si="13"/>
        <v>1.2048192771084338E-8</v>
      </c>
      <c r="T46">
        <f t="shared" si="14"/>
        <v>1</v>
      </c>
      <c r="U46" t="e">
        <f t="shared" si="15"/>
        <v>#DIV/0!</v>
      </c>
      <c r="V46" s="2"/>
      <c r="W46" s="2"/>
      <c r="X46" s="2"/>
      <c r="Y46" s="2"/>
    </row>
    <row r="47" spans="1:25" x14ac:dyDescent="0.25">
      <c r="A47" t="s">
        <v>84</v>
      </c>
      <c r="B47" t="s">
        <v>48</v>
      </c>
      <c r="C47" t="s">
        <v>49</v>
      </c>
      <c r="D47" t="s">
        <v>20</v>
      </c>
      <c r="E47">
        <v>35</v>
      </c>
      <c r="F47">
        <v>3</v>
      </c>
      <c r="G47">
        <v>0</v>
      </c>
      <c r="H47">
        <v>1E-10</v>
      </c>
      <c r="I47">
        <v>1E-10</v>
      </c>
      <c r="J47">
        <v>1E-10</v>
      </c>
      <c r="K47">
        <v>1E-10</v>
      </c>
      <c r="M47">
        <f t="shared" si="8"/>
        <v>1.2048192771084338E-8</v>
      </c>
      <c r="N47">
        <f t="shared" si="9"/>
        <v>1.2048192771084338E-8</v>
      </c>
      <c r="O47">
        <f t="shared" si="10"/>
        <v>1.2048192771084338E-8</v>
      </c>
      <c r="P47">
        <f t="shared" si="11"/>
        <v>1.2048192771084338E-8</v>
      </c>
      <c r="R47">
        <f t="shared" si="12"/>
        <v>1.2048192771084338E-8</v>
      </c>
      <c r="S47">
        <f t="shared" si="13"/>
        <v>1.2048192771084338E-8</v>
      </c>
      <c r="T47">
        <f t="shared" si="14"/>
        <v>1</v>
      </c>
      <c r="U47" t="e">
        <f t="shared" si="15"/>
        <v>#DIV/0!</v>
      </c>
      <c r="V47" s="2"/>
      <c r="W47" s="2"/>
      <c r="X47" s="2"/>
      <c r="Y47" s="2"/>
    </row>
    <row r="48" spans="1:25" x14ac:dyDescent="0.25">
      <c r="A48" t="s">
        <v>85</v>
      </c>
      <c r="B48" t="s">
        <v>48</v>
      </c>
      <c r="C48" t="s">
        <v>49</v>
      </c>
      <c r="D48" t="s">
        <v>20</v>
      </c>
      <c r="E48">
        <v>35</v>
      </c>
      <c r="F48">
        <v>3</v>
      </c>
      <c r="G48">
        <v>0</v>
      </c>
      <c r="H48">
        <v>1E-10</v>
      </c>
      <c r="I48">
        <v>1E-10</v>
      </c>
      <c r="J48">
        <v>1E-10</v>
      </c>
      <c r="K48">
        <v>1E-10</v>
      </c>
      <c r="M48">
        <f t="shared" si="8"/>
        <v>1.2048192771084338E-8</v>
      </c>
      <c r="N48">
        <f t="shared" si="9"/>
        <v>1.2048192771084338E-8</v>
      </c>
      <c r="O48">
        <f t="shared" si="10"/>
        <v>1.2048192771084338E-8</v>
      </c>
      <c r="P48">
        <f t="shared" si="11"/>
        <v>1.2048192771084338E-8</v>
      </c>
      <c r="R48">
        <f t="shared" si="12"/>
        <v>1.2048192771084338E-8</v>
      </c>
      <c r="S48">
        <f t="shared" si="13"/>
        <v>1.2048192771084338E-8</v>
      </c>
      <c r="T48">
        <f t="shared" si="14"/>
        <v>1</v>
      </c>
      <c r="U48" t="e">
        <f t="shared" si="15"/>
        <v>#DIV/0!</v>
      </c>
      <c r="V48" s="2"/>
      <c r="W48" s="2"/>
      <c r="X48" s="2"/>
      <c r="Y48" s="2"/>
    </row>
    <row r="49" spans="1:25" x14ac:dyDescent="0.25">
      <c r="A49" t="s">
        <v>88</v>
      </c>
      <c r="B49" t="s">
        <v>48</v>
      </c>
      <c r="C49" t="s">
        <v>49</v>
      </c>
      <c r="D49" t="s">
        <v>20</v>
      </c>
      <c r="E49">
        <v>36</v>
      </c>
      <c r="F49">
        <v>3</v>
      </c>
      <c r="G49">
        <v>0</v>
      </c>
      <c r="H49">
        <v>1E-10</v>
      </c>
      <c r="I49">
        <v>1E-10</v>
      </c>
      <c r="J49">
        <v>1E-10</v>
      </c>
      <c r="K49">
        <v>1E-10</v>
      </c>
      <c r="M49">
        <f t="shared" si="8"/>
        <v>1.2048192771084338E-8</v>
      </c>
      <c r="N49">
        <f t="shared" si="9"/>
        <v>1.2048192771084338E-8</v>
      </c>
      <c r="O49">
        <f t="shared" si="10"/>
        <v>1.2048192771084338E-8</v>
      </c>
      <c r="P49">
        <f t="shared" si="11"/>
        <v>1.2048192771084338E-8</v>
      </c>
      <c r="R49">
        <f t="shared" si="12"/>
        <v>1.2048192771084338E-8</v>
      </c>
      <c r="S49">
        <f t="shared" si="13"/>
        <v>1.2048192771084338E-8</v>
      </c>
      <c r="T49">
        <f t="shared" si="14"/>
        <v>1</v>
      </c>
      <c r="U49" t="e">
        <f t="shared" si="15"/>
        <v>#DIV/0!</v>
      </c>
      <c r="V49" s="2"/>
      <c r="W49" s="2"/>
      <c r="X49" s="2"/>
      <c r="Y49" s="2"/>
    </row>
    <row r="50" spans="1:25" x14ac:dyDescent="0.25">
      <c r="A50" t="s">
        <v>89</v>
      </c>
      <c r="B50" t="s">
        <v>48</v>
      </c>
      <c r="C50" t="s">
        <v>49</v>
      </c>
      <c r="D50" t="s">
        <v>20</v>
      </c>
      <c r="E50">
        <v>38</v>
      </c>
      <c r="F50">
        <v>4</v>
      </c>
      <c r="G50">
        <v>0</v>
      </c>
      <c r="H50">
        <v>1E-10</v>
      </c>
      <c r="I50">
        <v>1E-10</v>
      </c>
      <c r="J50">
        <v>1E-10</v>
      </c>
      <c r="K50">
        <v>1E-10</v>
      </c>
      <c r="M50">
        <f t="shared" si="8"/>
        <v>1.2048192771084338E-8</v>
      </c>
      <c r="N50">
        <f t="shared" si="9"/>
        <v>1.2048192771084338E-8</v>
      </c>
      <c r="O50">
        <f t="shared" si="10"/>
        <v>1.2048192771084338E-8</v>
      </c>
      <c r="P50">
        <f t="shared" si="11"/>
        <v>1.2048192771084338E-8</v>
      </c>
      <c r="R50">
        <f t="shared" si="12"/>
        <v>1.2048192771084338E-8</v>
      </c>
      <c r="S50">
        <f t="shared" si="13"/>
        <v>1.2048192771084338E-8</v>
      </c>
      <c r="T50">
        <f t="shared" si="14"/>
        <v>1</v>
      </c>
      <c r="U50" t="e">
        <f t="shared" si="15"/>
        <v>#DIV/0!</v>
      </c>
      <c r="V50" s="2"/>
      <c r="W50" s="2"/>
      <c r="X50" s="2"/>
      <c r="Y50" s="2"/>
    </row>
    <row r="51" spans="1:25" x14ac:dyDescent="0.25">
      <c r="A51" t="s">
        <v>90</v>
      </c>
      <c r="B51" t="s">
        <v>48</v>
      </c>
      <c r="C51" t="s">
        <v>49</v>
      </c>
      <c r="D51" t="s">
        <v>20</v>
      </c>
      <c r="E51">
        <v>40</v>
      </c>
      <c r="F51">
        <v>6</v>
      </c>
      <c r="G51">
        <v>0</v>
      </c>
      <c r="H51">
        <v>1E-10</v>
      </c>
      <c r="I51">
        <v>1E-10</v>
      </c>
      <c r="J51">
        <v>1E-10</v>
      </c>
      <c r="K51">
        <v>1E-10</v>
      </c>
      <c r="M51">
        <f t="shared" si="8"/>
        <v>1.2048192771084338E-8</v>
      </c>
      <c r="N51">
        <f t="shared" si="9"/>
        <v>1.2048192771084338E-8</v>
      </c>
      <c r="O51">
        <f t="shared" si="10"/>
        <v>1.2048192771084338E-8</v>
      </c>
      <c r="P51">
        <f t="shared" si="11"/>
        <v>1.2048192771084338E-8</v>
      </c>
      <c r="R51">
        <f t="shared" si="12"/>
        <v>1.2048192771084338E-8</v>
      </c>
      <c r="S51">
        <f t="shared" si="13"/>
        <v>1.2048192771084338E-8</v>
      </c>
      <c r="T51">
        <f t="shared" si="14"/>
        <v>1</v>
      </c>
      <c r="U51" t="e">
        <f t="shared" si="15"/>
        <v>#DIV/0!</v>
      </c>
      <c r="V51" s="2"/>
      <c r="W51" s="2"/>
      <c r="X51" s="2"/>
      <c r="Y51" s="2"/>
    </row>
    <row r="52" spans="1:25" x14ac:dyDescent="0.25">
      <c r="A52" t="s">
        <v>94</v>
      </c>
      <c r="B52" t="s">
        <v>48</v>
      </c>
      <c r="C52" t="s">
        <v>49</v>
      </c>
      <c r="D52" t="s">
        <v>20</v>
      </c>
      <c r="E52">
        <v>37</v>
      </c>
      <c r="F52">
        <v>1</v>
      </c>
      <c r="G52">
        <v>0</v>
      </c>
      <c r="H52">
        <v>1E-10</v>
      </c>
      <c r="I52">
        <v>1E-10</v>
      </c>
      <c r="J52">
        <v>1E-10</v>
      </c>
      <c r="K52">
        <v>1E-10</v>
      </c>
      <c r="M52">
        <f t="shared" si="8"/>
        <v>1.2048192771084338E-8</v>
      </c>
      <c r="N52">
        <f t="shared" si="9"/>
        <v>1.2048192771084338E-8</v>
      </c>
      <c r="O52">
        <f t="shared" si="10"/>
        <v>1.2048192771084338E-8</v>
      </c>
      <c r="P52">
        <f t="shared" si="11"/>
        <v>1.2048192771084338E-8</v>
      </c>
      <c r="R52">
        <f t="shared" si="12"/>
        <v>1.2048192771084338E-8</v>
      </c>
      <c r="S52">
        <f t="shared" si="13"/>
        <v>1.2048192771084338E-8</v>
      </c>
      <c r="T52">
        <f t="shared" si="14"/>
        <v>1</v>
      </c>
      <c r="U52" t="e">
        <f t="shared" si="15"/>
        <v>#DIV/0!</v>
      </c>
      <c r="V52" s="2"/>
      <c r="W52" s="2"/>
      <c r="X52" s="2"/>
      <c r="Y52" s="2"/>
    </row>
    <row r="53" spans="1:25" x14ac:dyDescent="0.25">
      <c r="A53" t="s">
        <v>95</v>
      </c>
      <c r="B53" t="s">
        <v>48</v>
      </c>
      <c r="C53" t="s">
        <v>49</v>
      </c>
      <c r="D53" t="s">
        <v>20</v>
      </c>
      <c r="E53">
        <v>37</v>
      </c>
      <c r="F53">
        <v>2</v>
      </c>
      <c r="G53">
        <v>0</v>
      </c>
      <c r="H53">
        <v>1E-10</v>
      </c>
      <c r="I53">
        <v>1E-10</v>
      </c>
      <c r="J53">
        <v>1E-10</v>
      </c>
      <c r="K53">
        <v>1E-10</v>
      </c>
      <c r="M53">
        <f t="shared" si="8"/>
        <v>1.2048192771084338E-8</v>
      </c>
      <c r="N53">
        <f t="shared" si="9"/>
        <v>1.2048192771084338E-8</v>
      </c>
      <c r="O53">
        <f t="shared" si="10"/>
        <v>1.2048192771084338E-8</v>
      </c>
      <c r="P53">
        <f t="shared" si="11"/>
        <v>1.2048192771084338E-8</v>
      </c>
      <c r="R53">
        <f t="shared" si="12"/>
        <v>1.2048192771084338E-8</v>
      </c>
      <c r="S53">
        <f t="shared" si="13"/>
        <v>1.2048192771084338E-8</v>
      </c>
      <c r="T53">
        <f t="shared" si="14"/>
        <v>1</v>
      </c>
      <c r="U53" t="e">
        <f t="shared" si="15"/>
        <v>#DIV/0!</v>
      </c>
      <c r="V53" s="2"/>
      <c r="W53" s="2"/>
      <c r="X53" s="2"/>
      <c r="Y53" s="2"/>
    </row>
    <row r="54" spans="1:25" x14ac:dyDescent="0.25">
      <c r="A54" t="s">
        <v>97</v>
      </c>
      <c r="B54" t="s">
        <v>48</v>
      </c>
      <c r="C54" t="s">
        <v>49</v>
      </c>
      <c r="D54" t="s">
        <v>20</v>
      </c>
      <c r="E54">
        <v>38</v>
      </c>
      <c r="F54">
        <v>3</v>
      </c>
      <c r="G54">
        <v>0</v>
      </c>
      <c r="H54">
        <v>1E-10</v>
      </c>
      <c r="I54">
        <v>1E-10</v>
      </c>
      <c r="J54">
        <v>1E-10</v>
      </c>
      <c r="K54">
        <v>1E-10</v>
      </c>
      <c r="M54">
        <f t="shared" si="8"/>
        <v>1.2048192771084338E-8</v>
      </c>
      <c r="N54">
        <f t="shared" si="9"/>
        <v>1.2048192771084338E-8</v>
      </c>
      <c r="O54">
        <f t="shared" si="10"/>
        <v>1.2048192771084338E-8</v>
      </c>
      <c r="P54">
        <f t="shared" si="11"/>
        <v>1.2048192771084338E-8</v>
      </c>
      <c r="R54">
        <f t="shared" si="12"/>
        <v>1.2048192771084338E-8</v>
      </c>
      <c r="S54">
        <f t="shared" si="13"/>
        <v>1.2048192771084338E-8</v>
      </c>
      <c r="T54">
        <f t="shared" si="14"/>
        <v>1</v>
      </c>
      <c r="U54" t="e">
        <f t="shared" si="15"/>
        <v>#DIV/0!</v>
      </c>
      <c r="V54" s="2"/>
      <c r="W54" s="2"/>
      <c r="X54" s="2"/>
      <c r="Y54" s="2"/>
    </row>
    <row r="55" spans="1:25" x14ac:dyDescent="0.25">
      <c r="A55" t="s">
        <v>98</v>
      </c>
      <c r="B55" t="s">
        <v>48</v>
      </c>
      <c r="C55" t="s">
        <v>49</v>
      </c>
      <c r="D55" t="s">
        <v>20</v>
      </c>
      <c r="E55">
        <v>38</v>
      </c>
      <c r="F55">
        <v>4</v>
      </c>
      <c r="G55">
        <v>0</v>
      </c>
      <c r="H55">
        <v>1E-10</v>
      </c>
      <c r="I55">
        <v>1E-10</v>
      </c>
      <c r="J55">
        <v>1E-10</v>
      </c>
      <c r="K55">
        <v>1E-10</v>
      </c>
      <c r="M55">
        <f t="shared" si="8"/>
        <v>1.2048192771084338E-8</v>
      </c>
      <c r="N55">
        <f t="shared" si="9"/>
        <v>1.2048192771084338E-8</v>
      </c>
      <c r="O55">
        <f t="shared" si="10"/>
        <v>1.2048192771084338E-8</v>
      </c>
      <c r="P55">
        <f t="shared" si="11"/>
        <v>1.2048192771084338E-8</v>
      </c>
      <c r="R55">
        <f t="shared" si="12"/>
        <v>1.2048192771084338E-8</v>
      </c>
      <c r="S55">
        <f t="shared" si="13"/>
        <v>1.2048192771084338E-8</v>
      </c>
      <c r="T55">
        <f t="shared" si="14"/>
        <v>1</v>
      </c>
      <c r="U55" t="e">
        <f t="shared" si="15"/>
        <v>#DIV/0!</v>
      </c>
      <c r="V55" s="2"/>
      <c r="W55" s="2"/>
      <c r="X55" s="2"/>
      <c r="Y55" s="2"/>
    </row>
    <row r="56" spans="1:25" x14ac:dyDescent="0.25">
      <c r="A56" t="s">
        <v>99</v>
      </c>
      <c r="B56" t="s">
        <v>48</v>
      </c>
      <c r="C56" t="s">
        <v>49</v>
      </c>
      <c r="D56" t="s">
        <v>20</v>
      </c>
      <c r="E56">
        <v>38</v>
      </c>
      <c r="F56">
        <v>5</v>
      </c>
      <c r="G56">
        <v>0</v>
      </c>
      <c r="H56">
        <v>1E-10</v>
      </c>
      <c r="I56">
        <v>1E-10</v>
      </c>
      <c r="J56">
        <v>1E-10</v>
      </c>
      <c r="K56">
        <v>1E-10</v>
      </c>
      <c r="M56">
        <f t="shared" si="8"/>
        <v>1.2048192771084338E-8</v>
      </c>
      <c r="N56">
        <f t="shared" si="9"/>
        <v>1.2048192771084338E-8</v>
      </c>
      <c r="O56">
        <f t="shared" si="10"/>
        <v>1.2048192771084338E-8</v>
      </c>
      <c r="P56">
        <f t="shared" si="11"/>
        <v>1.2048192771084338E-8</v>
      </c>
      <c r="R56">
        <f t="shared" si="12"/>
        <v>1.2048192771084338E-8</v>
      </c>
      <c r="S56">
        <f t="shared" si="13"/>
        <v>1.2048192771084338E-8</v>
      </c>
      <c r="T56">
        <f t="shared" si="14"/>
        <v>1</v>
      </c>
      <c r="U56" t="e">
        <f t="shared" si="15"/>
        <v>#DIV/0!</v>
      </c>
      <c r="V56" s="2"/>
      <c r="W56" s="2"/>
      <c r="X56" s="2"/>
      <c r="Y56" s="2"/>
    </row>
    <row r="57" spans="1:25" x14ac:dyDescent="0.25">
      <c r="A57" t="s">
        <v>100</v>
      </c>
      <c r="B57" t="s">
        <v>48</v>
      </c>
      <c r="C57" t="s">
        <v>49</v>
      </c>
      <c r="D57" t="s">
        <v>20</v>
      </c>
      <c r="E57">
        <v>40</v>
      </c>
      <c r="F57">
        <v>1</v>
      </c>
      <c r="G57">
        <v>0</v>
      </c>
      <c r="H57">
        <v>1E-10</v>
      </c>
      <c r="I57">
        <v>1E-10</v>
      </c>
      <c r="J57">
        <v>1E-10</v>
      </c>
      <c r="K57">
        <v>1E-10</v>
      </c>
      <c r="M57">
        <f t="shared" si="8"/>
        <v>1.2048192771084338E-8</v>
      </c>
      <c r="N57">
        <f t="shared" si="9"/>
        <v>1.2048192771084338E-8</v>
      </c>
      <c r="O57">
        <f t="shared" si="10"/>
        <v>1.2048192771084338E-8</v>
      </c>
      <c r="P57">
        <f t="shared" si="11"/>
        <v>1.2048192771084338E-8</v>
      </c>
      <c r="R57">
        <f t="shared" si="12"/>
        <v>1.2048192771084338E-8</v>
      </c>
      <c r="S57">
        <f t="shared" si="13"/>
        <v>1.2048192771084338E-8</v>
      </c>
      <c r="T57">
        <f t="shared" si="14"/>
        <v>1</v>
      </c>
      <c r="U57" t="e">
        <f t="shared" si="15"/>
        <v>#DIV/0!</v>
      </c>
      <c r="V57" s="2"/>
      <c r="W57" s="2"/>
      <c r="X57" s="2"/>
      <c r="Y57" s="2"/>
    </row>
    <row r="58" spans="1:25" x14ac:dyDescent="0.25">
      <c r="A58" t="s">
        <v>101</v>
      </c>
      <c r="B58" t="s">
        <v>48</v>
      </c>
      <c r="C58" t="s">
        <v>49</v>
      </c>
      <c r="D58" t="s">
        <v>20</v>
      </c>
      <c r="E58">
        <v>40</v>
      </c>
      <c r="F58">
        <v>2</v>
      </c>
      <c r="G58">
        <v>0</v>
      </c>
      <c r="H58">
        <v>1E-10</v>
      </c>
      <c r="I58">
        <v>1E-10</v>
      </c>
      <c r="J58">
        <v>1E-10</v>
      </c>
      <c r="K58">
        <v>1E-10</v>
      </c>
      <c r="M58">
        <f t="shared" si="8"/>
        <v>1.2048192771084338E-8</v>
      </c>
      <c r="N58">
        <f t="shared" si="9"/>
        <v>1.2048192771084338E-8</v>
      </c>
      <c r="O58">
        <f t="shared" si="10"/>
        <v>1.2048192771084338E-8</v>
      </c>
      <c r="P58">
        <f t="shared" si="11"/>
        <v>1.2048192771084338E-8</v>
      </c>
      <c r="R58">
        <f t="shared" si="12"/>
        <v>1.2048192771084338E-8</v>
      </c>
      <c r="S58">
        <f t="shared" si="13"/>
        <v>1.2048192771084338E-8</v>
      </c>
      <c r="T58">
        <f t="shared" si="14"/>
        <v>1</v>
      </c>
      <c r="U58" t="e">
        <f t="shared" si="15"/>
        <v>#DIV/0!</v>
      </c>
      <c r="V58" s="2"/>
      <c r="W58" s="2"/>
      <c r="X58" s="2"/>
      <c r="Y58" s="2"/>
    </row>
    <row r="59" spans="1:25" x14ac:dyDescent="0.25">
      <c r="A59" t="s">
        <v>102</v>
      </c>
      <c r="B59" t="s">
        <v>48</v>
      </c>
      <c r="C59" t="s">
        <v>49</v>
      </c>
      <c r="D59" t="s">
        <v>20</v>
      </c>
      <c r="E59">
        <v>40</v>
      </c>
      <c r="F59">
        <v>6</v>
      </c>
      <c r="G59">
        <v>0</v>
      </c>
      <c r="H59">
        <v>1E-10</v>
      </c>
      <c r="I59">
        <v>1E-10</v>
      </c>
      <c r="J59">
        <v>1E-10</v>
      </c>
      <c r="K59">
        <v>1E-10</v>
      </c>
      <c r="M59">
        <f t="shared" si="8"/>
        <v>1.2048192771084338E-8</v>
      </c>
      <c r="N59">
        <f t="shared" si="9"/>
        <v>1.2048192771084338E-8</v>
      </c>
      <c r="O59">
        <f t="shared" si="10"/>
        <v>1.2048192771084338E-8</v>
      </c>
      <c r="P59">
        <f t="shared" si="11"/>
        <v>1.2048192771084338E-8</v>
      </c>
      <c r="R59">
        <f t="shared" si="12"/>
        <v>1.2048192771084338E-8</v>
      </c>
      <c r="S59">
        <f t="shared" si="13"/>
        <v>1.2048192771084338E-8</v>
      </c>
      <c r="T59">
        <f t="shared" si="14"/>
        <v>1</v>
      </c>
      <c r="U59" t="e">
        <f t="shared" si="15"/>
        <v>#DIV/0!</v>
      </c>
      <c r="V59" s="2"/>
      <c r="W59" s="2"/>
      <c r="X59" s="2"/>
      <c r="Y59" s="2"/>
    </row>
    <row r="60" spans="1:25" x14ac:dyDescent="0.25">
      <c r="A60" t="s">
        <v>104</v>
      </c>
      <c r="B60" t="s">
        <v>48</v>
      </c>
      <c r="C60" t="s">
        <v>49</v>
      </c>
      <c r="D60" t="s">
        <v>20</v>
      </c>
      <c r="E60">
        <v>36</v>
      </c>
      <c r="F60">
        <v>5</v>
      </c>
      <c r="G60">
        <v>0</v>
      </c>
      <c r="H60">
        <v>1E-10</v>
      </c>
      <c r="I60">
        <v>1E-10</v>
      </c>
      <c r="J60">
        <v>1E-10</v>
      </c>
      <c r="K60">
        <v>1E-10</v>
      </c>
      <c r="M60">
        <f t="shared" si="8"/>
        <v>1.2048192771084338E-8</v>
      </c>
      <c r="N60">
        <f t="shared" si="9"/>
        <v>1.2048192771084338E-8</v>
      </c>
      <c r="O60">
        <f t="shared" si="10"/>
        <v>1.2048192771084338E-8</v>
      </c>
      <c r="P60">
        <f t="shared" si="11"/>
        <v>1.2048192771084338E-8</v>
      </c>
      <c r="R60">
        <f t="shared" si="12"/>
        <v>1.2048192771084338E-8</v>
      </c>
      <c r="S60">
        <f t="shared" si="13"/>
        <v>1.2048192771084338E-8</v>
      </c>
      <c r="T60">
        <f t="shared" si="14"/>
        <v>1</v>
      </c>
      <c r="U60" t="e">
        <f t="shared" si="15"/>
        <v>#DIV/0!</v>
      </c>
      <c r="V60" s="2"/>
      <c r="W60" s="2"/>
      <c r="X60" s="2"/>
      <c r="Y60" s="2"/>
    </row>
    <row r="61" spans="1:25" x14ac:dyDescent="0.25">
      <c r="A61" t="s">
        <v>105</v>
      </c>
      <c r="B61" t="s">
        <v>48</v>
      </c>
      <c r="C61" t="s">
        <v>49</v>
      </c>
      <c r="D61" t="s">
        <v>20</v>
      </c>
      <c r="E61">
        <v>37</v>
      </c>
      <c r="F61">
        <v>2</v>
      </c>
      <c r="G61">
        <v>0</v>
      </c>
      <c r="H61">
        <v>1E-10</v>
      </c>
      <c r="I61">
        <v>1E-10</v>
      </c>
      <c r="J61">
        <v>1E-10</v>
      </c>
      <c r="K61">
        <v>1E-10</v>
      </c>
      <c r="M61">
        <f t="shared" si="8"/>
        <v>1.2048192771084338E-8</v>
      </c>
      <c r="N61">
        <f t="shared" si="9"/>
        <v>1.2048192771084338E-8</v>
      </c>
      <c r="O61">
        <f t="shared" si="10"/>
        <v>1.2048192771084338E-8</v>
      </c>
      <c r="P61">
        <f t="shared" si="11"/>
        <v>1.2048192771084338E-8</v>
      </c>
      <c r="R61">
        <f t="shared" si="12"/>
        <v>1.2048192771084338E-8</v>
      </c>
      <c r="S61">
        <f t="shared" si="13"/>
        <v>1.2048192771084338E-8</v>
      </c>
      <c r="T61">
        <f t="shared" si="14"/>
        <v>1</v>
      </c>
      <c r="U61" t="e">
        <f t="shared" si="15"/>
        <v>#DIV/0!</v>
      </c>
      <c r="V61" s="2"/>
      <c r="W61" s="2"/>
      <c r="X61" s="2"/>
      <c r="Y61" s="2"/>
    </row>
    <row r="62" spans="1:25" x14ac:dyDescent="0.25">
      <c r="A62" t="s">
        <v>106</v>
      </c>
      <c r="B62" t="s">
        <v>48</v>
      </c>
      <c r="C62" t="s">
        <v>49</v>
      </c>
      <c r="D62" t="s">
        <v>20</v>
      </c>
      <c r="E62">
        <v>38</v>
      </c>
      <c r="F62">
        <v>2</v>
      </c>
      <c r="G62">
        <v>0</v>
      </c>
      <c r="H62">
        <v>1E-10</v>
      </c>
      <c r="I62">
        <v>1E-10</v>
      </c>
      <c r="J62">
        <v>1E-10</v>
      </c>
      <c r="K62">
        <v>1E-10</v>
      </c>
      <c r="M62">
        <f t="shared" si="8"/>
        <v>1.2048192771084338E-8</v>
      </c>
      <c r="N62">
        <f t="shared" si="9"/>
        <v>1.2048192771084338E-8</v>
      </c>
      <c r="O62">
        <f t="shared" si="10"/>
        <v>1.2048192771084338E-8</v>
      </c>
      <c r="P62">
        <f t="shared" si="11"/>
        <v>1.2048192771084338E-8</v>
      </c>
      <c r="R62">
        <f t="shared" si="12"/>
        <v>1.2048192771084338E-8</v>
      </c>
      <c r="S62">
        <f t="shared" si="13"/>
        <v>1.2048192771084338E-8</v>
      </c>
      <c r="T62">
        <f t="shared" si="14"/>
        <v>1</v>
      </c>
      <c r="U62" t="e">
        <f t="shared" si="15"/>
        <v>#DIV/0!</v>
      </c>
      <c r="V62" s="2"/>
      <c r="W62" s="2"/>
      <c r="X62" s="2"/>
      <c r="Y62" s="2"/>
    </row>
    <row r="63" spans="1:25" x14ac:dyDescent="0.25">
      <c r="A63" t="s">
        <v>107</v>
      </c>
      <c r="B63" t="s">
        <v>48</v>
      </c>
      <c r="C63" t="s">
        <v>49</v>
      </c>
      <c r="D63" t="s">
        <v>20</v>
      </c>
      <c r="E63">
        <v>38</v>
      </c>
      <c r="F63">
        <v>3</v>
      </c>
      <c r="G63">
        <v>0</v>
      </c>
      <c r="H63">
        <v>1E-10</v>
      </c>
      <c r="I63">
        <v>1E-10</v>
      </c>
      <c r="J63">
        <v>1E-10</v>
      </c>
      <c r="K63">
        <v>1E-10</v>
      </c>
      <c r="M63">
        <f t="shared" si="8"/>
        <v>1.2048192771084338E-8</v>
      </c>
      <c r="N63">
        <f t="shared" si="9"/>
        <v>1.2048192771084338E-8</v>
      </c>
      <c r="O63">
        <f t="shared" si="10"/>
        <v>1.2048192771084338E-8</v>
      </c>
      <c r="P63">
        <f t="shared" si="11"/>
        <v>1.2048192771084338E-8</v>
      </c>
      <c r="R63">
        <f t="shared" si="12"/>
        <v>1.2048192771084338E-8</v>
      </c>
      <c r="S63">
        <f t="shared" si="13"/>
        <v>1.2048192771084338E-8</v>
      </c>
      <c r="T63">
        <f t="shared" si="14"/>
        <v>1</v>
      </c>
      <c r="U63" t="e">
        <f t="shared" si="15"/>
        <v>#DIV/0!</v>
      </c>
      <c r="V63" s="2"/>
      <c r="W63" s="2"/>
      <c r="X63" s="2"/>
      <c r="Y63" s="2"/>
    </row>
    <row r="64" spans="1:25" x14ac:dyDescent="0.25">
      <c r="A64" t="s">
        <v>108</v>
      </c>
      <c r="B64" t="s">
        <v>48</v>
      </c>
      <c r="C64" t="s">
        <v>49</v>
      </c>
      <c r="D64" t="s">
        <v>20</v>
      </c>
      <c r="E64">
        <v>38</v>
      </c>
      <c r="F64">
        <v>4</v>
      </c>
      <c r="G64">
        <v>0</v>
      </c>
      <c r="H64">
        <v>1E-10</v>
      </c>
      <c r="I64">
        <v>1E-10</v>
      </c>
      <c r="J64">
        <v>1E-10</v>
      </c>
      <c r="K64">
        <v>1E-10</v>
      </c>
      <c r="M64">
        <f t="shared" si="8"/>
        <v>1.2048192771084338E-8</v>
      </c>
      <c r="N64">
        <f t="shared" si="9"/>
        <v>1.2048192771084338E-8</v>
      </c>
      <c r="O64">
        <f t="shared" si="10"/>
        <v>1.2048192771084338E-8</v>
      </c>
      <c r="P64">
        <f t="shared" si="11"/>
        <v>1.2048192771084338E-8</v>
      </c>
      <c r="R64">
        <f t="shared" si="12"/>
        <v>1.2048192771084338E-8</v>
      </c>
      <c r="S64">
        <f t="shared" si="13"/>
        <v>1.2048192771084338E-8</v>
      </c>
      <c r="T64">
        <f t="shared" si="14"/>
        <v>1</v>
      </c>
      <c r="U64" t="e">
        <f t="shared" si="15"/>
        <v>#DIV/0!</v>
      </c>
      <c r="V64" s="2"/>
      <c r="W64" s="2"/>
      <c r="X64" s="2"/>
      <c r="Y64" s="2"/>
    </row>
    <row r="65" spans="1:25" x14ac:dyDescent="0.25">
      <c r="A65" t="s">
        <v>109</v>
      </c>
      <c r="B65" t="s">
        <v>48</v>
      </c>
      <c r="C65" t="s">
        <v>49</v>
      </c>
      <c r="D65" t="s">
        <v>20</v>
      </c>
      <c r="E65">
        <v>38</v>
      </c>
      <c r="F65">
        <v>5</v>
      </c>
      <c r="G65">
        <v>0</v>
      </c>
      <c r="H65">
        <v>1E-10</v>
      </c>
      <c r="I65">
        <v>1E-10</v>
      </c>
      <c r="J65">
        <v>1E-10</v>
      </c>
      <c r="K65">
        <v>1E-10</v>
      </c>
      <c r="M65">
        <f t="shared" si="8"/>
        <v>1.2048192771084338E-8</v>
      </c>
      <c r="N65">
        <f t="shared" si="9"/>
        <v>1.2048192771084338E-8</v>
      </c>
      <c r="O65">
        <f t="shared" si="10"/>
        <v>1.2048192771084338E-8</v>
      </c>
      <c r="P65">
        <f t="shared" si="11"/>
        <v>1.2048192771084338E-8</v>
      </c>
      <c r="R65">
        <f t="shared" si="12"/>
        <v>1.2048192771084338E-8</v>
      </c>
      <c r="S65">
        <f t="shared" si="13"/>
        <v>1.2048192771084338E-8</v>
      </c>
      <c r="T65">
        <f t="shared" si="14"/>
        <v>1</v>
      </c>
      <c r="U65" t="e">
        <f t="shared" si="15"/>
        <v>#DIV/0!</v>
      </c>
      <c r="V65" s="2"/>
      <c r="W65" s="2"/>
      <c r="X65" s="2"/>
      <c r="Y65" s="2"/>
    </row>
    <row r="66" spans="1:25" x14ac:dyDescent="0.25">
      <c r="A66" t="s">
        <v>110</v>
      </c>
      <c r="B66" t="s">
        <v>48</v>
      </c>
      <c r="C66" t="s">
        <v>49</v>
      </c>
      <c r="D66" t="s">
        <v>20</v>
      </c>
      <c r="E66">
        <v>38</v>
      </c>
      <c r="F66">
        <v>6</v>
      </c>
      <c r="G66">
        <v>0</v>
      </c>
      <c r="H66">
        <v>1E-10</v>
      </c>
      <c r="I66">
        <v>1E-10</v>
      </c>
      <c r="J66">
        <v>1E-10</v>
      </c>
      <c r="K66">
        <v>1E-10</v>
      </c>
      <c r="M66">
        <f t="shared" si="8"/>
        <v>1.2048192771084338E-8</v>
      </c>
      <c r="N66">
        <f t="shared" si="9"/>
        <v>1.2048192771084338E-8</v>
      </c>
      <c r="O66">
        <f t="shared" si="10"/>
        <v>1.2048192771084338E-8</v>
      </c>
      <c r="P66">
        <f t="shared" si="11"/>
        <v>1.2048192771084338E-8</v>
      </c>
      <c r="R66">
        <f t="shared" si="12"/>
        <v>1.2048192771084338E-8</v>
      </c>
      <c r="S66">
        <f t="shared" si="13"/>
        <v>1.2048192771084338E-8</v>
      </c>
      <c r="T66">
        <f t="shared" si="14"/>
        <v>1</v>
      </c>
      <c r="U66" t="e">
        <f t="shared" si="15"/>
        <v>#DIV/0!</v>
      </c>
      <c r="V66" s="2"/>
      <c r="W66" s="2"/>
      <c r="X66" s="2"/>
      <c r="Y66" s="2"/>
    </row>
    <row r="67" spans="1:25" x14ac:dyDescent="0.25">
      <c r="A67" t="s">
        <v>111</v>
      </c>
      <c r="B67" t="s">
        <v>48</v>
      </c>
      <c r="C67" t="s">
        <v>49</v>
      </c>
      <c r="D67" t="s">
        <v>20</v>
      </c>
      <c r="E67">
        <v>40</v>
      </c>
      <c r="F67">
        <v>3</v>
      </c>
      <c r="G67">
        <v>0</v>
      </c>
      <c r="H67">
        <v>1E-10</v>
      </c>
      <c r="I67">
        <v>1E-10</v>
      </c>
      <c r="J67">
        <v>1E-10</v>
      </c>
      <c r="K67">
        <v>1E-10</v>
      </c>
      <c r="M67">
        <f t="shared" si="8"/>
        <v>1.2048192771084338E-8</v>
      </c>
      <c r="N67">
        <f t="shared" si="9"/>
        <v>1.2048192771084338E-8</v>
      </c>
      <c r="O67">
        <f t="shared" si="10"/>
        <v>1.2048192771084338E-8</v>
      </c>
      <c r="P67">
        <f t="shared" si="11"/>
        <v>1.2048192771084338E-8</v>
      </c>
      <c r="R67">
        <f t="shared" si="12"/>
        <v>1.2048192771084338E-8</v>
      </c>
      <c r="S67">
        <f t="shared" si="13"/>
        <v>1.2048192771084338E-8</v>
      </c>
      <c r="T67">
        <f t="shared" si="14"/>
        <v>1</v>
      </c>
      <c r="U67" t="e">
        <f t="shared" si="15"/>
        <v>#DIV/0!</v>
      </c>
      <c r="V67" s="2"/>
      <c r="W67" s="2"/>
      <c r="X67" s="2"/>
      <c r="Y67" s="2"/>
    </row>
    <row r="68" spans="1:25" x14ac:dyDescent="0.25">
      <c r="A68" t="s">
        <v>112</v>
      </c>
      <c r="B68" t="s">
        <v>48</v>
      </c>
      <c r="C68" t="s">
        <v>49</v>
      </c>
      <c r="D68" t="s">
        <v>20</v>
      </c>
      <c r="E68">
        <v>40</v>
      </c>
      <c r="F68">
        <v>6</v>
      </c>
      <c r="G68">
        <v>0</v>
      </c>
      <c r="H68">
        <v>1E-10</v>
      </c>
      <c r="I68">
        <v>1E-10</v>
      </c>
      <c r="J68">
        <v>1E-10</v>
      </c>
      <c r="K68">
        <v>1E-10</v>
      </c>
      <c r="M68">
        <f t="shared" si="8"/>
        <v>1.2048192771084338E-8</v>
      </c>
      <c r="N68">
        <f t="shared" si="9"/>
        <v>1.2048192771084338E-8</v>
      </c>
      <c r="O68">
        <f t="shared" si="10"/>
        <v>1.2048192771084338E-8</v>
      </c>
      <c r="P68">
        <f t="shared" si="11"/>
        <v>1.2048192771084338E-8</v>
      </c>
      <c r="R68">
        <f t="shared" si="12"/>
        <v>1.2048192771084338E-8</v>
      </c>
      <c r="S68">
        <f t="shared" si="13"/>
        <v>1.2048192771084338E-8</v>
      </c>
      <c r="T68">
        <f t="shared" si="14"/>
        <v>1</v>
      </c>
      <c r="U68" t="e">
        <f t="shared" si="15"/>
        <v>#DIV/0!</v>
      </c>
      <c r="V68" s="2"/>
      <c r="W68" s="2"/>
      <c r="X68" s="2"/>
      <c r="Y68" s="2"/>
    </row>
    <row r="69" spans="1:25" x14ac:dyDescent="0.25">
      <c r="A69" t="s">
        <v>113</v>
      </c>
      <c r="B69" t="s">
        <v>48</v>
      </c>
      <c r="C69" t="s">
        <v>49</v>
      </c>
      <c r="D69" t="s">
        <v>20</v>
      </c>
      <c r="E69">
        <v>38</v>
      </c>
      <c r="F69">
        <v>4</v>
      </c>
      <c r="G69">
        <v>0</v>
      </c>
      <c r="H69">
        <v>1E-10</v>
      </c>
      <c r="I69">
        <v>1E-10</v>
      </c>
      <c r="J69">
        <v>1E-10</v>
      </c>
      <c r="K69">
        <v>1E-10</v>
      </c>
      <c r="M69">
        <f t="shared" si="8"/>
        <v>1.2048192771084338E-8</v>
      </c>
      <c r="N69">
        <f t="shared" si="9"/>
        <v>1.2048192771084338E-8</v>
      </c>
      <c r="O69">
        <f t="shared" si="10"/>
        <v>1.2048192771084338E-8</v>
      </c>
      <c r="P69">
        <f t="shared" si="11"/>
        <v>1.2048192771084338E-8</v>
      </c>
      <c r="R69">
        <f t="shared" si="12"/>
        <v>1.2048192771084338E-8</v>
      </c>
      <c r="S69">
        <f t="shared" si="13"/>
        <v>1.2048192771084338E-8</v>
      </c>
      <c r="T69">
        <f t="shared" si="14"/>
        <v>1</v>
      </c>
      <c r="U69" t="e">
        <f t="shared" si="15"/>
        <v>#DIV/0!</v>
      </c>
      <c r="V69" s="2"/>
      <c r="W69" s="2"/>
      <c r="X69" s="2"/>
      <c r="Y69" s="2"/>
    </row>
    <row r="70" spans="1:25" x14ac:dyDescent="0.25">
      <c r="A70" t="s">
        <v>87</v>
      </c>
      <c r="B70" t="s">
        <v>48</v>
      </c>
      <c r="C70" t="s">
        <v>49</v>
      </c>
      <c r="D70" t="s">
        <v>20</v>
      </c>
      <c r="E70">
        <v>36</v>
      </c>
      <c r="F70">
        <v>2</v>
      </c>
      <c r="G70">
        <v>0</v>
      </c>
      <c r="H70">
        <v>0.498764008283615</v>
      </c>
      <c r="I70">
        <v>0.77540600299835205</v>
      </c>
      <c r="J70">
        <v>1E-10</v>
      </c>
      <c r="K70">
        <v>1E-10</v>
      </c>
      <c r="M70">
        <f t="shared" si="8"/>
        <v>60.092049190796985</v>
      </c>
      <c r="N70">
        <f t="shared" si="9"/>
        <v>93.422409999801445</v>
      </c>
      <c r="O70">
        <f t="shared" si="10"/>
        <v>1.2048192771084338E-8</v>
      </c>
      <c r="P70">
        <f t="shared" si="11"/>
        <v>1.2048192771084338E-8</v>
      </c>
      <c r="R70">
        <f t="shared" si="12"/>
        <v>76.757229595299208</v>
      </c>
      <c r="S70">
        <f t="shared" si="13"/>
        <v>1.2048192771084338E-8</v>
      </c>
      <c r="T70">
        <f t="shared" ref="T70" si="16">S70/R70</f>
        <v>1.5696492479741867E-10</v>
      </c>
      <c r="U70">
        <f t="shared" si="15"/>
        <v>4.4047927683643837E-2</v>
      </c>
      <c r="V70" s="2"/>
      <c r="W70" s="25"/>
      <c r="X70" s="2"/>
      <c r="Y70" s="13"/>
    </row>
    <row r="72" spans="1:25" x14ac:dyDescent="0.25">
      <c r="Q72" t="s">
        <v>656</v>
      </c>
      <c r="R72">
        <f>SUM(R6:R70)</f>
        <v>4019.2845973129201</v>
      </c>
      <c r="S72">
        <f>SUM(S6:S70)</f>
        <v>22871.220769093914</v>
      </c>
      <c r="T72">
        <f>S72/R72</f>
        <v>5.6903710636426181</v>
      </c>
    </row>
    <row r="73" spans="1:25" x14ac:dyDescent="0.25">
      <c r="Q73" t="s">
        <v>657</v>
      </c>
      <c r="R73">
        <f>R72/1000</f>
        <v>4.0192845973129199</v>
      </c>
      <c r="S73">
        <f>S72/1000</f>
        <v>22.871220769093913</v>
      </c>
    </row>
  </sheetData>
  <autoFilter ref="A5:Y70">
    <sortState ref="A8:Y72">
      <sortCondition descending="1" ref="T7:T72"/>
    </sortState>
  </autoFilter>
  <mergeCells count="2">
    <mergeCell ref="H1:K1"/>
    <mergeCell ref="M1:P1"/>
  </mergeCells>
  <conditionalFormatting sqref="AC5:AF5">
    <cfRule type="colorScale" priority="1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6:AF6">
    <cfRule type="colorScale" priority="1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7:AF7">
    <cfRule type="colorScale" priority="1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8:AF8">
    <cfRule type="colorScale" priority="1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9:AF9">
    <cfRule type="colorScale" priority="1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0:AF10">
    <cfRule type="colorScale" priority="1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1:AF11">
    <cfRule type="colorScale" priority="1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2:AF12">
    <cfRule type="colorScale" priority="1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3:AF13">
    <cfRule type="colorScale" priority="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4:AF14">
    <cfRule type="colorScale" priority="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5:AF15">
    <cfRule type="colorScale" priority="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6:AF16">
    <cfRule type="colorScale" priority="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7:AF17">
    <cfRule type="colorScale" priority="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8:AF18">
    <cfRule type="colorScale" priority="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19:AF19">
    <cfRule type="colorScale" priority="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20:AF20">
    <cfRule type="colorScale" priority="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C21:AF21">
    <cfRule type="colorScale" priority="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7"/>
  <sheetViews>
    <sheetView topLeftCell="A64" zoomScale="71" zoomScaleNormal="71" workbookViewId="0">
      <selection activeCell="A13" sqref="A13"/>
    </sheetView>
  </sheetViews>
  <sheetFormatPr baseColWidth="10" defaultRowHeight="15" x14ac:dyDescent="0.25"/>
  <cols>
    <col min="1" max="1" width="36.7109375" customWidth="1"/>
    <col min="28" max="28" width="16" customWidth="1"/>
    <col min="29" max="33" width="11.42578125" style="2"/>
  </cols>
  <sheetData>
    <row r="1" spans="1:33" ht="33.75" x14ac:dyDescent="0.5">
      <c r="A1" s="30" t="s">
        <v>672</v>
      </c>
      <c r="B1" s="32"/>
      <c r="C1" s="32"/>
      <c r="D1" s="32"/>
      <c r="E1" s="32"/>
      <c r="F1" s="32"/>
      <c r="G1" s="32"/>
      <c r="H1" s="40" t="s">
        <v>658</v>
      </c>
      <c r="I1" s="40"/>
      <c r="J1" s="40"/>
      <c r="K1" s="40"/>
      <c r="L1" s="33"/>
      <c r="M1" s="40" t="s">
        <v>659</v>
      </c>
      <c r="N1" s="40"/>
      <c r="O1" s="40"/>
      <c r="P1" s="40"/>
      <c r="Q1" s="34"/>
      <c r="R1" s="34"/>
      <c r="S1" s="32"/>
      <c r="T1" s="32"/>
      <c r="U1" s="32"/>
      <c r="V1" s="32"/>
      <c r="W1" s="35"/>
      <c r="X1" s="35"/>
      <c r="Y1" s="35"/>
    </row>
    <row r="2" spans="1:33" x14ac:dyDescent="0.25">
      <c r="A2" t="s">
        <v>0</v>
      </c>
      <c r="B2" t="s">
        <v>1</v>
      </c>
      <c r="C2" t="s">
        <v>2</v>
      </c>
      <c r="D2" t="s">
        <v>641</v>
      </c>
      <c r="E2" t="s">
        <v>3</v>
      </c>
      <c r="F2" t="s">
        <v>4</v>
      </c>
      <c r="G2" t="s">
        <v>5</v>
      </c>
      <c r="V2" s="2"/>
      <c r="W2" s="2"/>
      <c r="X2" s="2"/>
      <c r="Y2" s="2"/>
    </row>
    <row r="3" spans="1:33" x14ac:dyDescent="0.25">
      <c r="H3" t="s">
        <v>8</v>
      </c>
      <c r="I3" t="s">
        <v>9</v>
      </c>
      <c r="J3" t="s">
        <v>6</v>
      </c>
      <c r="K3" t="s">
        <v>7</v>
      </c>
      <c r="M3" t="s">
        <v>8</v>
      </c>
      <c r="N3" t="s">
        <v>9</v>
      </c>
      <c r="O3" t="s">
        <v>6</v>
      </c>
      <c r="P3" t="s">
        <v>7</v>
      </c>
      <c r="R3" t="s">
        <v>11</v>
      </c>
      <c r="S3" t="s">
        <v>666</v>
      </c>
      <c r="U3" s="2"/>
      <c r="V3" s="2"/>
      <c r="W3" s="2"/>
      <c r="X3" s="2"/>
      <c r="Y3" s="2"/>
    </row>
    <row r="4" spans="1:33" x14ac:dyDescent="0.25">
      <c r="H4" t="s">
        <v>11</v>
      </c>
      <c r="I4" t="s">
        <v>11</v>
      </c>
      <c r="J4" t="s">
        <v>666</v>
      </c>
      <c r="K4" t="s">
        <v>666</v>
      </c>
      <c r="M4" t="s">
        <v>11</v>
      </c>
      <c r="N4" t="s">
        <v>11</v>
      </c>
      <c r="O4" t="s">
        <v>666</v>
      </c>
      <c r="P4" t="s">
        <v>666</v>
      </c>
      <c r="R4" t="s">
        <v>648</v>
      </c>
      <c r="S4" t="s">
        <v>648</v>
      </c>
      <c r="T4" t="s">
        <v>667</v>
      </c>
      <c r="U4" s="2" t="s">
        <v>668</v>
      </c>
      <c r="V4" s="2"/>
      <c r="W4" t="s">
        <v>667</v>
      </c>
      <c r="X4" s="2"/>
      <c r="Y4" s="2" t="s">
        <v>670</v>
      </c>
    </row>
    <row r="5" spans="1:33" x14ac:dyDescent="0.25">
      <c r="R5" t="s">
        <v>644</v>
      </c>
      <c r="S5" t="s">
        <v>644</v>
      </c>
      <c r="T5" t="s">
        <v>645</v>
      </c>
      <c r="U5" t="s">
        <v>652</v>
      </c>
      <c r="V5" s="2"/>
      <c r="W5" s="2"/>
      <c r="X5" s="2"/>
      <c r="Y5" s="2"/>
    </row>
    <row r="6" spans="1:33" x14ac:dyDescent="0.25">
      <c r="A6" t="s">
        <v>575</v>
      </c>
      <c r="B6" t="s">
        <v>562</v>
      </c>
      <c r="C6" t="s">
        <v>49</v>
      </c>
      <c r="D6" t="s">
        <v>15</v>
      </c>
      <c r="E6">
        <v>48</v>
      </c>
      <c r="F6">
        <v>0</v>
      </c>
      <c r="G6">
        <v>0</v>
      </c>
      <c r="H6">
        <v>1E-10</v>
      </c>
      <c r="I6">
        <v>1E-10</v>
      </c>
      <c r="J6">
        <v>46.423301696777301</v>
      </c>
      <c r="K6">
        <v>1E-10</v>
      </c>
      <c r="M6">
        <f t="shared" ref="M6:M37" si="0">H6/0.0083</f>
        <v>1.2048192771084338E-8</v>
      </c>
      <c r="N6">
        <f t="shared" ref="N6:N37" si="1">I6/0.0083</f>
        <v>1.2048192771084338E-8</v>
      </c>
      <c r="O6">
        <f t="shared" ref="O6:O37" si="2">J6/0.0083</f>
        <v>5593.1688791297956</v>
      </c>
      <c r="P6">
        <f t="shared" ref="P6:P37" si="3">K6/0.0083</f>
        <v>1.2048192771084338E-8</v>
      </c>
      <c r="R6">
        <f t="shared" ref="R6:R37" si="4">AVERAGE(M6:N6)</f>
        <v>1.2048192771084338E-8</v>
      </c>
      <c r="S6">
        <f t="shared" ref="S6:S37" si="5">AVERAGE(O6:P6)</f>
        <v>2796.5844395709219</v>
      </c>
      <c r="T6">
        <f t="shared" ref="T6:T37" si="6">S6/R6</f>
        <v>232116508484.38651</v>
      </c>
      <c r="U6">
        <f t="shared" ref="U6:U37" si="7">_xlfn.T.TEST(M6:N6,O6:P6,2,2)</f>
        <v>0.42264973081037416</v>
      </c>
      <c r="V6" s="2"/>
      <c r="W6" s="22"/>
      <c r="X6" s="2"/>
      <c r="Y6" s="2"/>
      <c r="AB6" t="s">
        <v>575</v>
      </c>
      <c r="AD6" s="17">
        <v>1.2048192771084338E-8</v>
      </c>
      <c r="AE6" s="17">
        <v>1.2048192771084338E-8</v>
      </c>
      <c r="AF6" s="17">
        <v>5593.1688791297956</v>
      </c>
      <c r="AG6" s="17">
        <v>1.2048192771084338E-8</v>
      </c>
    </row>
    <row r="7" spans="1:33" x14ac:dyDescent="0.25">
      <c r="A7" t="s">
        <v>593</v>
      </c>
      <c r="B7" t="s">
        <v>562</v>
      </c>
      <c r="C7" t="s">
        <v>49</v>
      </c>
      <c r="D7" t="s">
        <v>15</v>
      </c>
      <c r="E7">
        <v>52</v>
      </c>
      <c r="F7">
        <v>1</v>
      </c>
      <c r="G7">
        <v>0</v>
      </c>
      <c r="H7">
        <v>1E-10</v>
      </c>
      <c r="I7">
        <v>1E-10</v>
      </c>
      <c r="J7">
        <v>21.917900085449201</v>
      </c>
      <c r="K7">
        <v>1E-10</v>
      </c>
      <c r="M7">
        <f t="shared" si="0"/>
        <v>1.2048192771084338E-8</v>
      </c>
      <c r="N7">
        <f t="shared" si="1"/>
        <v>1.2048192771084338E-8</v>
      </c>
      <c r="O7">
        <f t="shared" si="2"/>
        <v>2640.7108536685782</v>
      </c>
      <c r="P7">
        <f t="shared" si="3"/>
        <v>1.2048192771084338E-8</v>
      </c>
      <c r="R7">
        <f t="shared" si="4"/>
        <v>1.2048192771084338E-8</v>
      </c>
      <c r="S7">
        <f t="shared" si="5"/>
        <v>1320.3554268403132</v>
      </c>
      <c r="T7">
        <f t="shared" si="6"/>
        <v>109589500427.74599</v>
      </c>
      <c r="U7">
        <f t="shared" si="7"/>
        <v>0.42264973081037438</v>
      </c>
      <c r="V7" s="2"/>
      <c r="W7" s="22"/>
      <c r="X7" s="2"/>
      <c r="Y7" s="2"/>
      <c r="AB7" t="s">
        <v>593</v>
      </c>
      <c r="AD7" s="17">
        <v>1.2048192771084338E-8</v>
      </c>
      <c r="AE7" s="17">
        <v>1.2048192771084338E-8</v>
      </c>
      <c r="AF7" s="17">
        <v>2640.7108536685782</v>
      </c>
      <c r="AG7" s="17">
        <v>1.2048192771084338E-8</v>
      </c>
    </row>
    <row r="8" spans="1:33" x14ac:dyDescent="0.25">
      <c r="A8" t="s">
        <v>623</v>
      </c>
      <c r="B8" t="s">
        <v>562</v>
      </c>
      <c r="C8" t="s">
        <v>49</v>
      </c>
      <c r="D8" t="s">
        <v>15</v>
      </c>
      <c r="E8">
        <v>56</v>
      </c>
      <c r="F8">
        <v>8</v>
      </c>
      <c r="G8">
        <v>0</v>
      </c>
      <c r="H8">
        <v>1E-10</v>
      </c>
      <c r="I8">
        <v>1E-10</v>
      </c>
      <c r="J8">
        <v>8.1798000335693395</v>
      </c>
      <c r="K8">
        <v>6.4494900703430202</v>
      </c>
      <c r="M8">
        <f t="shared" si="0"/>
        <v>1.2048192771084338E-8</v>
      </c>
      <c r="N8">
        <f t="shared" si="1"/>
        <v>1.2048192771084338E-8</v>
      </c>
      <c r="O8">
        <f t="shared" si="2"/>
        <v>985.51807633365536</v>
      </c>
      <c r="P8">
        <f t="shared" si="3"/>
        <v>777.0469964268699</v>
      </c>
      <c r="R8">
        <f t="shared" si="4"/>
        <v>1.2048192771084338E-8</v>
      </c>
      <c r="S8">
        <f t="shared" si="5"/>
        <v>881.28253638026263</v>
      </c>
      <c r="T8">
        <f t="shared" si="6"/>
        <v>73146450519.561798</v>
      </c>
      <c r="U8">
        <f t="shared" si="7"/>
        <v>1.3702594760221528E-2</v>
      </c>
      <c r="V8" s="2"/>
      <c r="W8" s="22"/>
      <c r="X8" s="2"/>
      <c r="Y8" s="13"/>
      <c r="AB8" t="s">
        <v>623</v>
      </c>
      <c r="AD8" s="17">
        <v>1.2048192771084338E-8</v>
      </c>
      <c r="AE8" s="17">
        <v>1.2048192771084338E-8</v>
      </c>
      <c r="AF8" s="17">
        <v>985.51807633365536</v>
      </c>
      <c r="AG8" s="17">
        <v>777.0469964268699</v>
      </c>
    </row>
    <row r="9" spans="1:33" x14ac:dyDescent="0.25">
      <c r="A9" t="s">
        <v>640</v>
      </c>
      <c r="B9" t="s">
        <v>562</v>
      </c>
      <c r="C9" t="s">
        <v>49</v>
      </c>
      <c r="D9" t="s">
        <v>15</v>
      </c>
      <c r="E9">
        <v>60</v>
      </c>
      <c r="F9">
        <v>4</v>
      </c>
      <c r="G9">
        <v>0</v>
      </c>
      <c r="H9">
        <v>1E-10</v>
      </c>
      <c r="I9">
        <v>1E-10</v>
      </c>
      <c r="J9">
        <v>2.6652500629425</v>
      </c>
      <c r="K9">
        <v>2.4983100891113299</v>
      </c>
      <c r="M9">
        <f t="shared" si="0"/>
        <v>1.2048192771084338E-8</v>
      </c>
      <c r="N9">
        <f t="shared" si="1"/>
        <v>1.2048192771084338E-8</v>
      </c>
      <c r="O9">
        <f t="shared" si="2"/>
        <v>321.11446541475902</v>
      </c>
      <c r="P9">
        <f t="shared" si="3"/>
        <v>301.00121555558189</v>
      </c>
      <c r="R9">
        <f t="shared" si="4"/>
        <v>1.2048192771084338E-8</v>
      </c>
      <c r="S9">
        <f t="shared" si="5"/>
        <v>311.05784048517046</v>
      </c>
      <c r="T9">
        <f t="shared" si="6"/>
        <v>25817800760.269146</v>
      </c>
      <c r="U9">
        <f t="shared" si="7"/>
        <v>1.0436188862430282E-3</v>
      </c>
      <c r="V9" s="2"/>
      <c r="W9" s="22"/>
      <c r="X9" s="2"/>
      <c r="Y9" s="14"/>
      <c r="AB9" t="s">
        <v>640</v>
      </c>
      <c r="AD9" s="17">
        <v>1.2048192771084338E-8</v>
      </c>
      <c r="AE9" s="17">
        <v>1.2048192771084338E-8</v>
      </c>
      <c r="AF9" s="17">
        <v>321.11446541475902</v>
      </c>
      <c r="AG9" s="17">
        <v>301.00121555558189</v>
      </c>
    </row>
    <row r="10" spans="1:33" x14ac:dyDescent="0.25">
      <c r="A10" t="s">
        <v>561</v>
      </c>
      <c r="B10" t="s">
        <v>562</v>
      </c>
      <c r="C10" t="s">
        <v>49</v>
      </c>
      <c r="D10" t="s">
        <v>15</v>
      </c>
      <c r="E10">
        <v>36</v>
      </c>
      <c r="F10">
        <v>0</v>
      </c>
      <c r="G10">
        <v>0</v>
      </c>
      <c r="H10">
        <v>1E-10</v>
      </c>
      <c r="I10">
        <v>1E-10</v>
      </c>
      <c r="J10">
        <v>2.41392993927002</v>
      </c>
      <c r="K10">
        <v>2.4672100543975799</v>
      </c>
      <c r="M10">
        <f t="shared" si="0"/>
        <v>1.2048192771084338E-8</v>
      </c>
      <c r="N10">
        <f t="shared" si="1"/>
        <v>1.2048192771084338E-8</v>
      </c>
      <c r="O10">
        <f t="shared" si="2"/>
        <v>290.83493244217107</v>
      </c>
      <c r="P10">
        <f t="shared" si="3"/>
        <v>297.25422342139518</v>
      </c>
      <c r="R10">
        <f t="shared" si="4"/>
        <v>1.2048192771084338E-8</v>
      </c>
      <c r="S10">
        <f t="shared" si="5"/>
        <v>294.04457793178312</v>
      </c>
      <c r="T10">
        <f t="shared" si="6"/>
        <v>24405699968.337997</v>
      </c>
      <c r="U10">
        <f t="shared" si="7"/>
        <v>1.1912699102193546E-4</v>
      </c>
      <c r="V10" s="2"/>
      <c r="W10" s="22"/>
      <c r="X10" s="2"/>
      <c r="Y10" s="14"/>
      <c r="AB10" t="s">
        <v>561</v>
      </c>
      <c r="AD10" s="17">
        <v>1.2048192771084338E-8</v>
      </c>
      <c r="AE10" s="17">
        <v>1.2048192771084338E-8</v>
      </c>
      <c r="AF10" s="17">
        <v>290.83493244217107</v>
      </c>
      <c r="AG10" s="17">
        <v>297.25422342139518</v>
      </c>
    </row>
    <row r="11" spans="1:33" x14ac:dyDescent="0.25">
      <c r="A11" t="s">
        <v>635</v>
      </c>
      <c r="B11" t="s">
        <v>562</v>
      </c>
      <c r="C11" t="s">
        <v>49</v>
      </c>
      <c r="D11" t="s">
        <v>15</v>
      </c>
      <c r="E11">
        <v>58</v>
      </c>
      <c r="F11">
        <v>9</v>
      </c>
      <c r="G11">
        <v>0</v>
      </c>
      <c r="H11">
        <v>1E-10</v>
      </c>
      <c r="I11">
        <v>1E-10</v>
      </c>
      <c r="J11">
        <v>2.9359500408172599</v>
      </c>
      <c r="K11">
        <v>1E-10</v>
      </c>
      <c r="M11">
        <f t="shared" si="0"/>
        <v>1.2048192771084338E-8</v>
      </c>
      <c r="N11">
        <f t="shared" si="1"/>
        <v>1.2048192771084338E-8</v>
      </c>
      <c r="O11">
        <f t="shared" si="2"/>
        <v>353.72892058039275</v>
      </c>
      <c r="P11">
        <f t="shared" si="3"/>
        <v>1.2048192771084338E-8</v>
      </c>
      <c r="R11">
        <f t="shared" si="4"/>
        <v>1.2048192771084338E-8</v>
      </c>
      <c r="S11">
        <f t="shared" si="5"/>
        <v>176.86446029622047</v>
      </c>
      <c r="T11">
        <f t="shared" si="6"/>
        <v>14679750204.586298</v>
      </c>
      <c r="U11">
        <f t="shared" si="7"/>
        <v>0.42264973081037416</v>
      </c>
      <c r="V11" s="2"/>
      <c r="W11" s="22"/>
      <c r="X11" s="2"/>
      <c r="Y11" s="2"/>
      <c r="AB11" t="s">
        <v>635</v>
      </c>
      <c r="AD11" s="17">
        <v>1.2048192771084338E-8</v>
      </c>
      <c r="AE11" s="17">
        <v>1.2048192771084338E-8</v>
      </c>
      <c r="AF11" s="17">
        <v>353.72892058039275</v>
      </c>
      <c r="AG11" s="17">
        <v>1.2048192771084338E-8</v>
      </c>
    </row>
    <row r="12" spans="1:33" x14ac:dyDescent="0.25">
      <c r="A12" t="s">
        <v>626</v>
      </c>
      <c r="B12" t="s">
        <v>562</v>
      </c>
      <c r="C12" t="s">
        <v>49</v>
      </c>
      <c r="D12" t="s">
        <v>15</v>
      </c>
      <c r="E12">
        <v>57</v>
      </c>
      <c r="F12">
        <v>4</v>
      </c>
      <c r="G12">
        <v>0</v>
      </c>
      <c r="H12">
        <v>1E-10</v>
      </c>
      <c r="I12">
        <v>1E-10</v>
      </c>
      <c r="J12">
        <v>2.2375500202178999</v>
      </c>
      <c r="K12">
        <v>1E-10</v>
      </c>
      <c r="M12">
        <f t="shared" si="0"/>
        <v>1.2048192771084338E-8</v>
      </c>
      <c r="N12">
        <f t="shared" si="1"/>
        <v>1.2048192771084338E-8</v>
      </c>
      <c r="O12">
        <f t="shared" si="2"/>
        <v>269.58433978528916</v>
      </c>
      <c r="P12">
        <f t="shared" si="3"/>
        <v>1.2048192771084338E-8</v>
      </c>
      <c r="R12">
        <f t="shared" si="4"/>
        <v>1.2048192771084338E-8</v>
      </c>
      <c r="S12">
        <f t="shared" si="5"/>
        <v>134.79216989866867</v>
      </c>
      <c r="T12">
        <f t="shared" si="6"/>
        <v>11187750101.589499</v>
      </c>
      <c r="U12">
        <f t="shared" si="7"/>
        <v>0.42264973081037416</v>
      </c>
      <c r="V12" s="2"/>
      <c r="W12" s="22"/>
      <c r="X12" s="2"/>
      <c r="Y12" s="2"/>
      <c r="AB12" t="s">
        <v>626</v>
      </c>
      <c r="AD12" s="17">
        <v>1.2048192771084338E-8</v>
      </c>
      <c r="AE12" s="17">
        <v>1.2048192771084338E-8</v>
      </c>
      <c r="AF12" s="17">
        <v>269.58433978528916</v>
      </c>
      <c r="AG12" s="17">
        <v>1.2048192771084338E-8</v>
      </c>
    </row>
    <row r="13" spans="1:33" x14ac:dyDescent="0.25">
      <c r="A13" t="s">
        <v>615</v>
      </c>
      <c r="B13" t="s">
        <v>562</v>
      </c>
      <c r="C13" t="s">
        <v>49</v>
      </c>
      <c r="D13" t="s">
        <v>15</v>
      </c>
      <c r="E13">
        <v>55</v>
      </c>
      <c r="F13">
        <v>5</v>
      </c>
      <c r="G13">
        <v>0</v>
      </c>
      <c r="H13">
        <v>2.0843598842620801</v>
      </c>
      <c r="I13">
        <v>1E-10</v>
      </c>
      <c r="J13">
        <v>5.2245001792907697</v>
      </c>
      <c r="K13">
        <v>4.2659101486206099</v>
      </c>
      <c r="M13">
        <f t="shared" si="0"/>
        <v>251.12769689904579</v>
      </c>
      <c r="N13">
        <f t="shared" si="1"/>
        <v>1.2048192771084338E-8</v>
      </c>
      <c r="O13">
        <f t="shared" si="2"/>
        <v>629.45785292659878</v>
      </c>
      <c r="P13">
        <f t="shared" si="3"/>
        <v>513.96507814706138</v>
      </c>
      <c r="R13">
        <f t="shared" si="4"/>
        <v>125.56384845554699</v>
      </c>
      <c r="S13">
        <f t="shared" si="5"/>
        <v>571.71146553683002</v>
      </c>
      <c r="T13">
        <f t="shared" si="6"/>
        <v>4.5531534161222478</v>
      </c>
      <c r="U13">
        <f t="shared" si="7"/>
        <v>8.4041321276490999E-2</v>
      </c>
      <c r="V13" s="2"/>
      <c r="W13" s="22"/>
      <c r="X13" s="2"/>
      <c r="Y13" s="2"/>
      <c r="AB13" t="s">
        <v>615</v>
      </c>
      <c r="AD13" s="17">
        <v>251.12769689904579</v>
      </c>
      <c r="AE13" s="17">
        <v>1.2048192771084338E-8</v>
      </c>
      <c r="AF13" s="17">
        <v>629.45785292659878</v>
      </c>
      <c r="AG13" s="17">
        <v>513.96507814706138</v>
      </c>
    </row>
    <row r="14" spans="1:33" x14ac:dyDescent="0.25">
      <c r="A14" t="s">
        <v>599</v>
      </c>
      <c r="B14" t="s">
        <v>562</v>
      </c>
      <c r="C14" t="s">
        <v>49</v>
      </c>
      <c r="D14" t="s">
        <v>15</v>
      </c>
      <c r="E14">
        <v>53</v>
      </c>
      <c r="F14">
        <v>1</v>
      </c>
      <c r="G14">
        <v>0</v>
      </c>
      <c r="H14">
        <v>1.8996499776840201</v>
      </c>
      <c r="I14">
        <v>1E-10</v>
      </c>
      <c r="J14">
        <v>2.9638500213622998</v>
      </c>
      <c r="K14">
        <v>3.2293999195098899</v>
      </c>
      <c r="M14">
        <f t="shared" si="0"/>
        <v>228.87349128723133</v>
      </c>
      <c r="N14">
        <f t="shared" si="1"/>
        <v>1.2048192771084338E-8</v>
      </c>
      <c r="O14">
        <f t="shared" si="2"/>
        <v>357.09036401955422</v>
      </c>
      <c r="P14">
        <f t="shared" si="3"/>
        <v>389.08432765179396</v>
      </c>
      <c r="R14">
        <f t="shared" si="4"/>
        <v>114.43674564963976</v>
      </c>
      <c r="S14">
        <f t="shared" si="5"/>
        <v>373.08734583567411</v>
      </c>
      <c r="T14">
        <f t="shared" si="6"/>
        <v>3.2602058343909972</v>
      </c>
      <c r="U14">
        <f t="shared" si="7"/>
        <v>0.15458976945191527</v>
      </c>
      <c r="V14" s="2"/>
      <c r="W14" s="22"/>
      <c r="X14" s="2"/>
      <c r="Y14" s="2"/>
      <c r="AB14" t="s">
        <v>599</v>
      </c>
      <c r="AD14" s="17">
        <v>228.87349128723133</v>
      </c>
      <c r="AE14" s="17">
        <v>1.2048192771084338E-8</v>
      </c>
      <c r="AF14" s="17">
        <v>357.09036401955422</v>
      </c>
      <c r="AG14" s="17">
        <v>389.08432765179396</v>
      </c>
    </row>
    <row r="15" spans="1:33" x14ac:dyDescent="0.25">
      <c r="A15" t="s">
        <v>614</v>
      </c>
      <c r="B15" t="s">
        <v>562</v>
      </c>
      <c r="C15" t="s">
        <v>49</v>
      </c>
      <c r="D15" t="s">
        <v>15</v>
      </c>
      <c r="E15">
        <v>55</v>
      </c>
      <c r="F15">
        <v>4</v>
      </c>
      <c r="G15">
        <v>0</v>
      </c>
      <c r="H15">
        <v>1E-10</v>
      </c>
      <c r="I15">
        <v>12.8369998931885</v>
      </c>
      <c r="J15">
        <v>15.594499588012701</v>
      </c>
      <c r="K15">
        <v>13.5530004501343</v>
      </c>
      <c r="M15">
        <f t="shared" si="0"/>
        <v>1.2048192771084338E-8</v>
      </c>
      <c r="N15">
        <f t="shared" si="1"/>
        <v>1546.626493155241</v>
      </c>
      <c r="O15">
        <f t="shared" si="2"/>
        <v>1878.855372049723</v>
      </c>
      <c r="P15">
        <f t="shared" si="3"/>
        <v>1632.8916204981085</v>
      </c>
      <c r="R15">
        <f t="shared" si="4"/>
        <v>773.31324658364463</v>
      </c>
      <c r="S15">
        <f t="shared" si="5"/>
        <v>1755.8734962739159</v>
      </c>
      <c r="T15">
        <f t="shared" si="6"/>
        <v>2.2705850495010158</v>
      </c>
      <c r="U15">
        <f t="shared" si="7"/>
        <v>0.33630493440254383</v>
      </c>
      <c r="V15" s="2"/>
      <c r="W15" s="22"/>
      <c r="X15" s="2"/>
      <c r="Y15" s="2"/>
      <c r="AB15" t="s">
        <v>614</v>
      </c>
      <c r="AD15" s="17">
        <v>1.2048192771084338E-8</v>
      </c>
      <c r="AE15" s="17">
        <v>1546.626493155241</v>
      </c>
      <c r="AF15" s="17">
        <v>1878.855372049723</v>
      </c>
      <c r="AG15" s="17">
        <v>1632.8916204981085</v>
      </c>
    </row>
    <row r="16" spans="1:33" x14ac:dyDescent="0.25">
      <c r="A16" t="s">
        <v>633</v>
      </c>
      <c r="B16" t="s">
        <v>562</v>
      </c>
      <c r="C16" t="s">
        <v>49</v>
      </c>
      <c r="D16" t="s">
        <v>15</v>
      </c>
      <c r="E16">
        <v>58</v>
      </c>
      <c r="F16">
        <v>7</v>
      </c>
      <c r="G16">
        <v>0</v>
      </c>
      <c r="H16">
        <v>5.2773399353027299</v>
      </c>
      <c r="I16">
        <v>6.2861599922180202</v>
      </c>
      <c r="J16">
        <v>12.8381004333496</v>
      </c>
      <c r="K16">
        <v>10.6409997940063</v>
      </c>
      <c r="M16">
        <f t="shared" si="0"/>
        <v>635.82408859069039</v>
      </c>
      <c r="N16">
        <f t="shared" si="1"/>
        <v>757.36867376120722</v>
      </c>
      <c r="O16">
        <f t="shared" si="2"/>
        <v>1546.7590883553735</v>
      </c>
      <c r="P16">
        <f t="shared" si="3"/>
        <v>1282.0481679525662</v>
      </c>
      <c r="R16">
        <f t="shared" si="4"/>
        <v>696.59638117594886</v>
      </c>
      <c r="S16">
        <f t="shared" si="5"/>
        <v>1414.4036281539697</v>
      </c>
      <c r="T16">
        <f t="shared" si="6"/>
        <v>2.0304492908307465</v>
      </c>
      <c r="U16">
        <f t="shared" si="7"/>
        <v>3.8787730866252354E-2</v>
      </c>
      <c r="V16" s="2"/>
      <c r="W16" s="22"/>
      <c r="X16" s="2"/>
      <c r="Y16" s="13"/>
      <c r="AB16" t="s">
        <v>633</v>
      </c>
      <c r="AD16" s="17">
        <v>635.82408859069039</v>
      </c>
      <c r="AE16" s="17">
        <v>757.36867376120722</v>
      </c>
      <c r="AF16" s="17">
        <v>1546.7590883553735</v>
      </c>
      <c r="AG16" s="17">
        <v>1282.0481679525662</v>
      </c>
    </row>
    <row r="17" spans="1:33" x14ac:dyDescent="0.25">
      <c r="A17" t="s">
        <v>628</v>
      </c>
      <c r="B17" t="s">
        <v>562</v>
      </c>
      <c r="C17" t="s">
        <v>49</v>
      </c>
      <c r="D17" t="s">
        <v>15</v>
      </c>
      <c r="E17">
        <v>58</v>
      </c>
      <c r="F17">
        <v>2</v>
      </c>
      <c r="G17">
        <v>0</v>
      </c>
      <c r="H17">
        <v>2.1268999576568599</v>
      </c>
      <c r="I17">
        <v>3.2733800411224401</v>
      </c>
      <c r="J17">
        <v>6.2491102218627903</v>
      </c>
      <c r="K17">
        <v>4.47525978088379</v>
      </c>
      <c r="M17">
        <f t="shared" si="0"/>
        <v>256.25300694660962</v>
      </c>
      <c r="N17">
        <f t="shared" si="1"/>
        <v>394.38313748463133</v>
      </c>
      <c r="O17">
        <f t="shared" si="2"/>
        <v>752.90484600756508</v>
      </c>
      <c r="P17">
        <f t="shared" si="3"/>
        <v>539.1879254076855</v>
      </c>
      <c r="R17">
        <f t="shared" si="4"/>
        <v>325.31807221562048</v>
      </c>
      <c r="S17">
        <f t="shared" si="5"/>
        <v>646.04638570762529</v>
      </c>
      <c r="T17">
        <f t="shared" si="6"/>
        <v>1.9858914732515274</v>
      </c>
      <c r="U17">
        <f t="shared" si="7"/>
        <v>0.12787613494776695</v>
      </c>
      <c r="V17" s="2"/>
      <c r="W17" s="21"/>
      <c r="X17" s="2"/>
      <c r="Y17" s="2"/>
      <c r="AB17" t="s">
        <v>628</v>
      </c>
      <c r="AD17" s="17">
        <v>256.25300694660962</v>
      </c>
      <c r="AE17" s="17">
        <v>394.38313748463133</v>
      </c>
      <c r="AF17" s="17">
        <v>752.90484600756508</v>
      </c>
      <c r="AG17" s="17">
        <v>539.1879254076855</v>
      </c>
    </row>
    <row r="18" spans="1:33" x14ac:dyDescent="0.25">
      <c r="A18" t="s">
        <v>632</v>
      </c>
      <c r="B18" t="s">
        <v>562</v>
      </c>
      <c r="C18" t="s">
        <v>49</v>
      </c>
      <c r="D18" t="s">
        <v>15</v>
      </c>
      <c r="E18">
        <v>58</v>
      </c>
      <c r="F18">
        <v>6</v>
      </c>
      <c r="G18">
        <v>0</v>
      </c>
      <c r="H18">
        <v>4.2338800430297896</v>
      </c>
      <c r="I18">
        <v>5.0702199935913104</v>
      </c>
      <c r="J18">
        <v>10.5509996414185</v>
      </c>
      <c r="K18">
        <v>7.2555398941040004</v>
      </c>
      <c r="M18">
        <f t="shared" si="0"/>
        <v>510.10602928069756</v>
      </c>
      <c r="N18">
        <f t="shared" si="1"/>
        <v>610.86987874594104</v>
      </c>
      <c r="O18">
        <f t="shared" si="2"/>
        <v>1271.2047760745181</v>
      </c>
      <c r="P18">
        <f t="shared" si="3"/>
        <v>874.1614330245784</v>
      </c>
      <c r="R18">
        <f t="shared" si="4"/>
        <v>560.48795401331927</v>
      </c>
      <c r="S18">
        <f t="shared" si="5"/>
        <v>1072.6831045495483</v>
      </c>
      <c r="T18">
        <f t="shared" si="6"/>
        <v>1.9138379279495761</v>
      </c>
      <c r="U18">
        <f t="shared" si="7"/>
        <v>0.12954679801180458</v>
      </c>
      <c r="V18" s="2"/>
      <c r="W18" s="21"/>
      <c r="X18" s="2"/>
      <c r="Y18" s="2"/>
      <c r="AB18" t="s">
        <v>632</v>
      </c>
      <c r="AD18" s="17">
        <v>510.10602928069756</v>
      </c>
      <c r="AE18" s="17">
        <v>610.86987874594104</v>
      </c>
      <c r="AF18" s="17">
        <v>1271.2047760745181</v>
      </c>
      <c r="AG18" s="17">
        <v>874.1614330245784</v>
      </c>
    </row>
    <row r="19" spans="1:33" x14ac:dyDescent="0.25">
      <c r="A19" t="s">
        <v>634</v>
      </c>
      <c r="B19" t="s">
        <v>562</v>
      </c>
      <c r="C19" t="s">
        <v>49</v>
      </c>
      <c r="D19" t="s">
        <v>15</v>
      </c>
      <c r="E19">
        <v>58</v>
      </c>
      <c r="F19">
        <v>8</v>
      </c>
      <c r="G19">
        <v>0</v>
      </c>
      <c r="H19">
        <v>3.5842399597168</v>
      </c>
      <c r="I19">
        <v>6.5444102287292498</v>
      </c>
      <c r="J19">
        <v>10.532299995422401</v>
      </c>
      <c r="K19">
        <v>7.5512399673461896</v>
      </c>
      <c r="M19">
        <f t="shared" si="0"/>
        <v>431.83613972491565</v>
      </c>
      <c r="N19">
        <f t="shared" si="1"/>
        <v>788.48316008786139</v>
      </c>
      <c r="O19">
        <f t="shared" si="2"/>
        <v>1268.9518066773976</v>
      </c>
      <c r="P19">
        <f t="shared" si="3"/>
        <v>909.78794787303491</v>
      </c>
      <c r="R19">
        <f t="shared" si="4"/>
        <v>610.15964990638849</v>
      </c>
      <c r="S19">
        <f t="shared" si="5"/>
        <v>1089.3698772752164</v>
      </c>
      <c r="T19">
        <f t="shared" si="6"/>
        <v>1.7853849848025003</v>
      </c>
      <c r="U19">
        <f t="shared" si="7"/>
        <v>0.19879781127471008</v>
      </c>
      <c r="V19" s="2"/>
      <c r="W19" s="21"/>
      <c r="X19" s="2"/>
      <c r="Y19" s="2"/>
      <c r="AB19" t="s">
        <v>634</v>
      </c>
      <c r="AD19" s="17">
        <v>431.83613972491565</v>
      </c>
      <c r="AE19" s="17">
        <v>788.48316008786139</v>
      </c>
      <c r="AF19" s="17">
        <v>1268.9518066773976</v>
      </c>
      <c r="AG19" s="17">
        <v>909.78794787303491</v>
      </c>
    </row>
    <row r="20" spans="1:33" x14ac:dyDescent="0.25">
      <c r="A20" t="s">
        <v>606</v>
      </c>
      <c r="B20" t="s">
        <v>562</v>
      </c>
      <c r="C20" t="s">
        <v>49</v>
      </c>
      <c r="D20" t="s">
        <v>15</v>
      </c>
      <c r="E20">
        <v>54</v>
      </c>
      <c r="F20">
        <v>3</v>
      </c>
      <c r="G20">
        <v>0</v>
      </c>
      <c r="H20">
        <v>829.90997314453102</v>
      </c>
      <c r="I20">
        <v>962.40997314453102</v>
      </c>
      <c r="J20">
        <v>1652.56005859375</v>
      </c>
      <c r="K20">
        <v>1361.15002441406</v>
      </c>
      <c r="M20">
        <f t="shared" si="0"/>
        <v>99989.153390907348</v>
      </c>
      <c r="N20">
        <f t="shared" si="1"/>
        <v>115953.0088125941</v>
      </c>
      <c r="O20">
        <f t="shared" si="2"/>
        <v>199103.62151731926</v>
      </c>
      <c r="P20">
        <f t="shared" si="3"/>
        <v>163993.97884506747</v>
      </c>
      <c r="R20">
        <f t="shared" si="4"/>
        <v>107971.08110175072</v>
      </c>
      <c r="S20">
        <f t="shared" si="5"/>
        <v>181548.80018119336</v>
      </c>
      <c r="T20">
        <f t="shared" si="6"/>
        <v>1.6814576489245656</v>
      </c>
      <c r="U20">
        <f t="shared" si="7"/>
        <v>6.2338695608928685E-2</v>
      </c>
      <c r="V20" s="2"/>
      <c r="W20" s="19"/>
      <c r="X20" s="2"/>
      <c r="Y20" s="2"/>
      <c r="AB20" t="s">
        <v>606</v>
      </c>
      <c r="AD20" s="17">
        <v>99989.153390907348</v>
      </c>
      <c r="AE20" s="17">
        <v>115953.0088125941</v>
      </c>
      <c r="AF20" s="17">
        <v>199103.62151731926</v>
      </c>
      <c r="AG20" s="17">
        <v>163993.97884506747</v>
      </c>
    </row>
    <row r="21" spans="1:33" x14ac:dyDescent="0.25">
      <c r="A21" t="s">
        <v>594</v>
      </c>
      <c r="B21" t="s">
        <v>562</v>
      </c>
      <c r="C21" t="s">
        <v>49</v>
      </c>
      <c r="D21" t="s">
        <v>15</v>
      </c>
      <c r="E21">
        <v>52</v>
      </c>
      <c r="F21">
        <v>2</v>
      </c>
      <c r="G21">
        <v>0</v>
      </c>
      <c r="H21">
        <v>1012.77001953125</v>
      </c>
      <c r="I21">
        <v>1162.25</v>
      </c>
      <c r="J21">
        <v>2019.63000488281</v>
      </c>
      <c r="K21">
        <v>1635.81994628906</v>
      </c>
      <c r="M21">
        <f t="shared" si="0"/>
        <v>122020.4842808735</v>
      </c>
      <c r="N21">
        <f t="shared" si="1"/>
        <v>140030.1204819277</v>
      </c>
      <c r="O21">
        <f t="shared" si="2"/>
        <v>243328.91625094097</v>
      </c>
      <c r="P21">
        <f t="shared" si="3"/>
        <v>197086.74051675422</v>
      </c>
      <c r="R21">
        <f t="shared" si="4"/>
        <v>131025.3023814006</v>
      </c>
      <c r="S21">
        <f t="shared" si="5"/>
        <v>220207.82838384761</v>
      </c>
      <c r="T21">
        <f t="shared" si="6"/>
        <v>1.6806511748612205</v>
      </c>
      <c r="U21">
        <f t="shared" si="7"/>
        <v>6.9442185933193956E-2</v>
      </c>
      <c r="V21" s="2"/>
      <c r="W21" s="19"/>
      <c r="X21" s="2"/>
      <c r="Y21" s="2"/>
      <c r="AB21" t="s">
        <v>594</v>
      </c>
      <c r="AD21" s="17">
        <v>122020.4842808735</v>
      </c>
      <c r="AE21" s="17">
        <v>140030.1204819277</v>
      </c>
      <c r="AF21" s="17">
        <v>243328.91625094097</v>
      </c>
      <c r="AG21" s="17">
        <v>197086.74051675422</v>
      </c>
    </row>
    <row r="22" spans="1:33" x14ac:dyDescent="0.25">
      <c r="A22" t="s">
        <v>588</v>
      </c>
      <c r="B22" t="s">
        <v>562</v>
      </c>
      <c r="C22" t="s">
        <v>49</v>
      </c>
      <c r="D22" t="s">
        <v>15</v>
      </c>
      <c r="E22">
        <v>50</v>
      </c>
      <c r="F22">
        <v>5</v>
      </c>
      <c r="G22">
        <v>0</v>
      </c>
      <c r="H22">
        <v>3.6012799739837602</v>
      </c>
      <c r="I22">
        <v>4.45918989181519</v>
      </c>
      <c r="J22">
        <v>6.8528099060058603</v>
      </c>
      <c r="K22">
        <v>6.6805100440979004</v>
      </c>
      <c r="M22">
        <f t="shared" si="0"/>
        <v>433.88915349201932</v>
      </c>
      <c r="N22">
        <f t="shared" si="1"/>
        <v>537.25179419460119</v>
      </c>
      <c r="O22">
        <f t="shared" si="2"/>
        <v>825.63974771154938</v>
      </c>
      <c r="P22">
        <f t="shared" si="3"/>
        <v>804.88072820456625</v>
      </c>
      <c r="R22">
        <f t="shared" si="4"/>
        <v>485.57047384331025</v>
      </c>
      <c r="S22">
        <f t="shared" si="5"/>
        <v>815.26023795805781</v>
      </c>
      <c r="T22">
        <f t="shared" si="6"/>
        <v>1.6789740766262815</v>
      </c>
      <c r="U22">
        <f t="shared" si="7"/>
        <v>2.4623749012976655E-2</v>
      </c>
      <c r="V22" s="2"/>
      <c r="W22" s="19"/>
      <c r="X22" s="2"/>
      <c r="Y22" s="13"/>
      <c r="AB22" t="s">
        <v>588</v>
      </c>
      <c r="AD22" s="17">
        <v>433.88915349201932</v>
      </c>
      <c r="AE22" s="17">
        <v>537.25179419460119</v>
      </c>
      <c r="AF22" s="17">
        <v>825.63974771154938</v>
      </c>
      <c r="AG22" s="17">
        <v>804.88072820456625</v>
      </c>
    </row>
    <row r="23" spans="1:33" x14ac:dyDescent="0.25">
      <c r="A23" t="s">
        <v>600</v>
      </c>
      <c r="B23" t="s">
        <v>562</v>
      </c>
      <c r="C23" t="s">
        <v>49</v>
      </c>
      <c r="D23" t="s">
        <v>15</v>
      </c>
      <c r="E23">
        <v>53</v>
      </c>
      <c r="F23">
        <v>2</v>
      </c>
      <c r="G23">
        <v>0</v>
      </c>
      <c r="H23">
        <v>17.768999099731399</v>
      </c>
      <c r="I23">
        <v>19.819700241088899</v>
      </c>
      <c r="J23">
        <v>32.7195014953613</v>
      </c>
      <c r="K23">
        <v>29.758499145507798</v>
      </c>
      <c r="M23">
        <f t="shared" si="0"/>
        <v>2140.8432650278792</v>
      </c>
      <c r="N23">
        <f t="shared" si="1"/>
        <v>2387.9156916974575</v>
      </c>
      <c r="O23">
        <f t="shared" si="2"/>
        <v>3942.1086138989517</v>
      </c>
      <c r="P23">
        <f t="shared" si="3"/>
        <v>3585.3613428322647</v>
      </c>
      <c r="R23">
        <f t="shared" si="4"/>
        <v>2264.3794783626681</v>
      </c>
      <c r="S23">
        <f t="shared" si="5"/>
        <v>3763.7349783656082</v>
      </c>
      <c r="T23">
        <f t="shared" si="6"/>
        <v>1.66214851102921</v>
      </c>
      <c r="U23">
        <f t="shared" si="7"/>
        <v>2.0306020011618488E-2</v>
      </c>
      <c r="V23" s="2"/>
      <c r="W23" s="19"/>
      <c r="X23" s="2"/>
      <c r="Y23" s="13"/>
      <c r="AB23" t="s">
        <v>600</v>
      </c>
      <c r="AD23" s="17">
        <v>2140.8432650278792</v>
      </c>
      <c r="AE23" s="17">
        <v>2387.9156916974575</v>
      </c>
      <c r="AF23" s="17">
        <v>3942.1086138989517</v>
      </c>
      <c r="AG23" s="17">
        <v>3585.3613428322647</v>
      </c>
    </row>
    <row r="24" spans="1:33" x14ac:dyDescent="0.25">
      <c r="A24" t="s">
        <v>601</v>
      </c>
      <c r="B24" t="s">
        <v>562</v>
      </c>
      <c r="C24" t="s">
        <v>49</v>
      </c>
      <c r="D24" t="s">
        <v>15</v>
      </c>
      <c r="E24">
        <v>53</v>
      </c>
      <c r="F24">
        <v>3</v>
      </c>
      <c r="G24">
        <v>0</v>
      </c>
      <c r="H24">
        <v>26.6814994812012</v>
      </c>
      <c r="I24">
        <v>31.690799713134801</v>
      </c>
      <c r="J24">
        <v>51.420200347900398</v>
      </c>
      <c r="K24">
        <v>43.163600921630902</v>
      </c>
      <c r="M24">
        <f t="shared" si="0"/>
        <v>3214.6384917109881</v>
      </c>
      <c r="N24">
        <f t="shared" si="1"/>
        <v>3818.1686401367228</v>
      </c>
      <c r="O24">
        <f t="shared" si="2"/>
        <v>6195.2048611928185</v>
      </c>
      <c r="P24">
        <f t="shared" si="3"/>
        <v>5200.4338459796263</v>
      </c>
      <c r="R24">
        <f t="shared" si="4"/>
        <v>3516.4035659238552</v>
      </c>
      <c r="S24">
        <f t="shared" si="5"/>
        <v>5697.8193535862229</v>
      </c>
      <c r="T24">
        <f t="shared" si="6"/>
        <v>1.6203542189530371</v>
      </c>
      <c r="U24">
        <f t="shared" si="7"/>
        <v>6.4337234208789451E-2</v>
      </c>
      <c r="V24" s="2"/>
      <c r="W24" s="19"/>
      <c r="X24" s="2"/>
      <c r="Y24" s="2"/>
      <c r="AB24" t="s">
        <v>601</v>
      </c>
      <c r="AD24" s="17">
        <v>3214.6384917109881</v>
      </c>
      <c r="AE24" s="17">
        <v>3818.1686401367228</v>
      </c>
      <c r="AF24" s="17">
        <v>6195.2048611928185</v>
      </c>
      <c r="AG24" s="17">
        <v>5200.4338459796263</v>
      </c>
    </row>
    <row r="25" spans="1:33" x14ac:dyDescent="0.25">
      <c r="A25" t="s">
        <v>576</v>
      </c>
      <c r="B25" t="s">
        <v>562</v>
      </c>
      <c r="C25" t="s">
        <v>49</v>
      </c>
      <c r="D25" t="s">
        <v>15</v>
      </c>
      <c r="E25">
        <v>48</v>
      </c>
      <c r="F25">
        <v>1</v>
      </c>
      <c r="G25">
        <v>0</v>
      </c>
      <c r="H25">
        <v>100.81600189209</v>
      </c>
      <c r="I25">
        <v>125.64499664306599</v>
      </c>
      <c r="J25">
        <v>196.92500305175801</v>
      </c>
      <c r="K25">
        <v>166.22200012207</v>
      </c>
      <c r="M25">
        <f t="shared" si="0"/>
        <v>12146.506252059036</v>
      </c>
      <c r="N25">
        <f t="shared" si="1"/>
        <v>15137.951402779036</v>
      </c>
      <c r="O25">
        <f t="shared" si="2"/>
        <v>23725.90398213952</v>
      </c>
      <c r="P25">
        <f t="shared" si="3"/>
        <v>20026.747002659034</v>
      </c>
      <c r="R25">
        <f t="shared" si="4"/>
        <v>13642.228827419036</v>
      </c>
      <c r="S25">
        <f t="shared" si="5"/>
        <v>21876.325492399279</v>
      </c>
      <c r="T25">
        <f t="shared" si="6"/>
        <v>1.60357414973357</v>
      </c>
      <c r="U25">
        <f t="shared" si="7"/>
        <v>7.4274663201388313E-2</v>
      </c>
      <c r="V25" s="2"/>
      <c r="W25" s="19"/>
      <c r="X25" s="2"/>
      <c r="Y25" s="2"/>
      <c r="AB25" t="s">
        <v>576</v>
      </c>
      <c r="AD25" s="17">
        <v>12146.506252059036</v>
      </c>
      <c r="AE25" s="17">
        <v>15137.951402779036</v>
      </c>
      <c r="AF25" s="17">
        <v>23725.90398213952</v>
      </c>
      <c r="AG25" s="17">
        <v>20026.747002659034</v>
      </c>
    </row>
    <row r="26" spans="1:33" x14ac:dyDescent="0.25">
      <c r="A26" t="s">
        <v>585</v>
      </c>
      <c r="B26" t="s">
        <v>562</v>
      </c>
      <c r="C26" t="s">
        <v>49</v>
      </c>
      <c r="D26" t="s">
        <v>15</v>
      </c>
      <c r="E26">
        <v>50</v>
      </c>
      <c r="F26">
        <v>2</v>
      </c>
      <c r="G26">
        <v>0</v>
      </c>
      <c r="H26">
        <v>517.31500244140602</v>
      </c>
      <c r="I26">
        <v>623.87902832031205</v>
      </c>
      <c r="J26">
        <v>988.71697998046898</v>
      </c>
      <c r="K26">
        <v>831.530029296875</v>
      </c>
      <c r="M26">
        <f t="shared" si="0"/>
        <v>62327.108727880244</v>
      </c>
      <c r="N26">
        <f t="shared" si="1"/>
        <v>75166.14799039904</v>
      </c>
      <c r="O26">
        <f t="shared" si="2"/>
        <v>119122.52770849023</v>
      </c>
      <c r="P26">
        <f t="shared" si="3"/>
        <v>100184.34087914157</v>
      </c>
      <c r="R26">
        <f t="shared" si="4"/>
        <v>68746.628359139635</v>
      </c>
      <c r="S26">
        <f t="shared" si="5"/>
        <v>109653.4342938159</v>
      </c>
      <c r="T26">
        <f t="shared" si="6"/>
        <v>1.5950372681693537</v>
      </c>
      <c r="U26">
        <f t="shared" si="7"/>
        <v>7.008722330383288E-2</v>
      </c>
      <c r="V26" s="2"/>
      <c r="W26" s="19"/>
      <c r="X26" s="2"/>
      <c r="Y26" s="2"/>
      <c r="AB26" t="s">
        <v>585</v>
      </c>
      <c r="AD26" s="17">
        <v>62327.108727880244</v>
      </c>
      <c r="AE26" s="17">
        <v>75166.14799039904</v>
      </c>
      <c r="AF26" s="17">
        <v>119122.52770849023</v>
      </c>
      <c r="AG26" s="17">
        <v>100184.34087914157</v>
      </c>
    </row>
    <row r="27" spans="1:33" x14ac:dyDescent="0.25">
      <c r="A27" t="s">
        <v>577</v>
      </c>
      <c r="B27" t="s">
        <v>562</v>
      </c>
      <c r="C27" t="s">
        <v>49</v>
      </c>
      <c r="D27" t="s">
        <v>15</v>
      </c>
      <c r="E27">
        <v>48</v>
      </c>
      <c r="F27">
        <v>2</v>
      </c>
      <c r="G27">
        <v>0</v>
      </c>
      <c r="H27">
        <v>86.139396667480497</v>
      </c>
      <c r="I27">
        <v>102.899002075195</v>
      </c>
      <c r="J27">
        <v>164.24800109863301</v>
      </c>
      <c r="K27">
        <v>135.725997924805</v>
      </c>
      <c r="M27">
        <f t="shared" si="0"/>
        <v>10378.240562347048</v>
      </c>
      <c r="N27">
        <f t="shared" si="1"/>
        <v>12397.470129541565</v>
      </c>
      <c r="O27">
        <f t="shared" si="2"/>
        <v>19788.915795016026</v>
      </c>
      <c r="P27">
        <f t="shared" si="3"/>
        <v>16352.529870458433</v>
      </c>
      <c r="R27">
        <f t="shared" si="4"/>
        <v>11387.855345944306</v>
      </c>
      <c r="S27">
        <f t="shared" si="5"/>
        <v>18070.722832737229</v>
      </c>
      <c r="T27">
        <f t="shared" si="6"/>
        <v>1.5868416206369333</v>
      </c>
      <c r="U27">
        <f t="shared" si="7"/>
        <v>7.8586533931282676E-2</v>
      </c>
      <c r="V27" s="2"/>
      <c r="W27" s="19"/>
      <c r="X27" s="2"/>
      <c r="Y27" s="2"/>
      <c r="AB27" t="s">
        <v>577</v>
      </c>
      <c r="AD27" s="17">
        <v>10378.240562347048</v>
      </c>
      <c r="AE27" s="17">
        <v>12397.470129541565</v>
      </c>
      <c r="AF27" s="17">
        <v>19788.915795016026</v>
      </c>
      <c r="AG27" s="17">
        <v>16352.529870458433</v>
      </c>
    </row>
    <row r="28" spans="1:33" x14ac:dyDescent="0.25">
      <c r="A28" t="s">
        <v>586</v>
      </c>
      <c r="B28" t="s">
        <v>562</v>
      </c>
      <c r="C28" t="s">
        <v>49</v>
      </c>
      <c r="D28" t="s">
        <v>15</v>
      </c>
      <c r="E28">
        <v>50</v>
      </c>
      <c r="F28">
        <v>3</v>
      </c>
      <c r="G28">
        <v>0</v>
      </c>
      <c r="H28">
        <v>271.03298950195301</v>
      </c>
      <c r="I28">
        <v>315.14001464843801</v>
      </c>
      <c r="J28">
        <v>507.56298828125</v>
      </c>
      <c r="K28">
        <v>420.63101196289102</v>
      </c>
      <c r="M28">
        <f t="shared" si="0"/>
        <v>32654.577048428073</v>
      </c>
      <c r="N28">
        <f t="shared" si="1"/>
        <v>37968.676463667231</v>
      </c>
      <c r="O28">
        <f t="shared" si="2"/>
        <v>61152.167262801202</v>
      </c>
      <c r="P28">
        <f t="shared" si="3"/>
        <v>50678.435176251929</v>
      </c>
      <c r="R28">
        <f t="shared" si="4"/>
        <v>35311.626756047655</v>
      </c>
      <c r="S28">
        <f t="shared" si="5"/>
        <v>55915.301219526562</v>
      </c>
      <c r="T28">
        <f t="shared" si="6"/>
        <v>1.5834813163896566</v>
      </c>
      <c r="U28">
        <f t="shared" si="7"/>
        <v>7.2509292426506833E-2</v>
      </c>
      <c r="V28" s="2"/>
      <c r="W28" s="19"/>
      <c r="X28" s="2"/>
      <c r="Y28" s="2"/>
      <c r="AB28" t="s">
        <v>586</v>
      </c>
      <c r="AD28" s="17">
        <v>32654.577048428073</v>
      </c>
      <c r="AE28" s="17">
        <v>37968.676463667231</v>
      </c>
      <c r="AF28" s="17">
        <v>61152.167262801202</v>
      </c>
      <c r="AG28" s="17">
        <v>50678.435176251929</v>
      </c>
    </row>
    <row r="29" spans="1:33" x14ac:dyDescent="0.25">
      <c r="A29" t="s">
        <v>622</v>
      </c>
      <c r="B29" t="s">
        <v>562</v>
      </c>
      <c r="C29" t="s">
        <v>49</v>
      </c>
      <c r="D29" t="s">
        <v>15</v>
      </c>
      <c r="E29">
        <v>56</v>
      </c>
      <c r="F29">
        <v>7</v>
      </c>
      <c r="G29">
        <v>0</v>
      </c>
      <c r="H29">
        <v>16.0578002929688</v>
      </c>
      <c r="I29">
        <v>19.477899551391602</v>
      </c>
      <c r="J29">
        <v>31.556299209594702</v>
      </c>
      <c r="K29">
        <v>24.678899765014599</v>
      </c>
      <c r="M29">
        <f t="shared" si="0"/>
        <v>1934.6747340926265</v>
      </c>
      <c r="N29">
        <f t="shared" si="1"/>
        <v>2346.7348857098314</v>
      </c>
      <c r="O29">
        <f t="shared" si="2"/>
        <v>3801.9637601921327</v>
      </c>
      <c r="P29">
        <f t="shared" si="3"/>
        <v>2973.3614174716386</v>
      </c>
      <c r="R29">
        <f t="shared" si="4"/>
        <v>2140.7048099012291</v>
      </c>
      <c r="S29">
        <f t="shared" si="5"/>
        <v>3387.6625888318858</v>
      </c>
      <c r="T29">
        <f t="shared" si="6"/>
        <v>1.5824987047084698</v>
      </c>
      <c r="U29">
        <f t="shared" si="7"/>
        <v>0.11451668474251875</v>
      </c>
      <c r="V29" s="2"/>
      <c r="W29" s="19"/>
      <c r="X29" s="2"/>
      <c r="Y29" s="2"/>
      <c r="AB29" t="s">
        <v>622</v>
      </c>
      <c r="AD29" s="17">
        <v>1934.6747340926265</v>
      </c>
      <c r="AE29" s="17">
        <v>2346.7348857098314</v>
      </c>
      <c r="AF29" s="17">
        <v>3801.9637601921327</v>
      </c>
      <c r="AG29" s="17">
        <v>2973.3614174716386</v>
      </c>
    </row>
    <row r="30" spans="1:33" x14ac:dyDescent="0.25">
      <c r="A30" t="s">
        <v>621</v>
      </c>
      <c r="B30" t="s">
        <v>562</v>
      </c>
      <c r="C30" t="s">
        <v>49</v>
      </c>
      <c r="D30" t="s">
        <v>15</v>
      </c>
      <c r="E30">
        <v>56</v>
      </c>
      <c r="F30">
        <v>6</v>
      </c>
      <c r="G30">
        <v>0</v>
      </c>
      <c r="H30">
        <v>27.402000427246101</v>
      </c>
      <c r="I30">
        <v>33.825599670410199</v>
      </c>
      <c r="J30">
        <v>53.493598937988303</v>
      </c>
      <c r="K30">
        <v>43.311500549316399</v>
      </c>
      <c r="M30">
        <f t="shared" si="0"/>
        <v>3301.4458346079641</v>
      </c>
      <c r="N30">
        <f t="shared" si="1"/>
        <v>4075.3734542662892</v>
      </c>
      <c r="O30">
        <f t="shared" si="2"/>
        <v>6445.0119202395545</v>
      </c>
      <c r="P30">
        <f t="shared" si="3"/>
        <v>5218.2530782308913</v>
      </c>
      <c r="R30">
        <f t="shared" si="4"/>
        <v>3688.4096444371266</v>
      </c>
      <c r="S30">
        <f t="shared" si="5"/>
        <v>5831.6324992352229</v>
      </c>
      <c r="T30">
        <f t="shared" si="6"/>
        <v>1.5810696374331721</v>
      </c>
      <c r="U30">
        <f t="shared" si="7"/>
        <v>9.7968486363870566E-2</v>
      </c>
      <c r="V30" s="2"/>
      <c r="W30" s="19"/>
      <c r="X30" s="2"/>
      <c r="Y30" s="2"/>
      <c r="AB30" t="s">
        <v>621</v>
      </c>
      <c r="AD30" s="17">
        <v>3301.4458346079641</v>
      </c>
      <c r="AE30" s="17">
        <v>4075.3734542662892</v>
      </c>
      <c r="AF30" s="17">
        <v>6445.0119202395545</v>
      </c>
      <c r="AG30" s="17">
        <v>5218.2530782308913</v>
      </c>
    </row>
    <row r="31" spans="1:33" x14ac:dyDescent="0.25">
      <c r="A31" t="s">
        <v>595</v>
      </c>
      <c r="B31" t="s">
        <v>562</v>
      </c>
      <c r="C31" t="s">
        <v>49</v>
      </c>
      <c r="D31" t="s">
        <v>15</v>
      </c>
      <c r="E31">
        <v>52</v>
      </c>
      <c r="F31">
        <v>3</v>
      </c>
      <c r="G31">
        <v>0</v>
      </c>
      <c r="H31">
        <v>1171.64001464844</v>
      </c>
      <c r="I31">
        <v>1377.5</v>
      </c>
      <c r="J31">
        <v>2198.64990234375</v>
      </c>
      <c r="K31">
        <v>1817.40002441406</v>
      </c>
      <c r="M31">
        <f t="shared" si="0"/>
        <v>141161.44754800483</v>
      </c>
      <c r="N31">
        <f t="shared" si="1"/>
        <v>165963.85542168675</v>
      </c>
      <c r="O31">
        <f t="shared" si="2"/>
        <v>264897.57859563251</v>
      </c>
      <c r="P31">
        <f t="shared" si="3"/>
        <v>218963.85836313976</v>
      </c>
      <c r="R31">
        <f t="shared" si="4"/>
        <v>153562.65148484579</v>
      </c>
      <c r="S31">
        <f t="shared" si="5"/>
        <v>241930.71847938612</v>
      </c>
      <c r="T31">
        <f t="shared" si="6"/>
        <v>1.5754528600547175</v>
      </c>
      <c r="U31">
        <f t="shared" si="7"/>
        <v>7.7266275342453117E-2</v>
      </c>
      <c r="V31" s="2"/>
      <c r="W31" s="19"/>
      <c r="X31" s="2"/>
      <c r="Y31" s="2"/>
      <c r="AB31" t="s">
        <v>595</v>
      </c>
      <c r="AD31" s="17">
        <v>141161.44754800483</v>
      </c>
      <c r="AE31" s="17">
        <v>165963.85542168675</v>
      </c>
      <c r="AF31" s="17">
        <v>264897.57859563251</v>
      </c>
      <c r="AG31" s="17">
        <v>218963.85836313976</v>
      </c>
    </row>
    <row r="32" spans="1:33" x14ac:dyDescent="0.25">
      <c r="A32" t="s">
        <v>607</v>
      </c>
      <c r="B32" t="s">
        <v>562</v>
      </c>
      <c r="C32" t="s">
        <v>49</v>
      </c>
      <c r="D32" t="s">
        <v>15</v>
      </c>
      <c r="E32">
        <v>54</v>
      </c>
      <c r="F32">
        <v>4</v>
      </c>
      <c r="G32">
        <v>0</v>
      </c>
      <c r="H32">
        <v>816.50402832031205</v>
      </c>
      <c r="I32">
        <v>958.74102783203102</v>
      </c>
      <c r="J32">
        <v>1537.60998535156</v>
      </c>
      <c r="K32">
        <v>1255.15002441406</v>
      </c>
      <c r="M32">
        <f t="shared" si="0"/>
        <v>98373.979315700242</v>
      </c>
      <c r="N32">
        <f t="shared" si="1"/>
        <v>115510.96720867844</v>
      </c>
      <c r="O32">
        <f t="shared" si="2"/>
        <v>185254.21510259758</v>
      </c>
      <c r="P32">
        <f t="shared" si="3"/>
        <v>151222.89450771807</v>
      </c>
      <c r="R32">
        <f t="shared" si="4"/>
        <v>106942.47326218933</v>
      </c>
      <c r="S32">
        <f t="shared" si="5"/>
        <v>168238.55480515782</v>
      </c>
      <c r="T32">
        <f t="shared" si="6"/>
        <v>1.5731687296280288</v>
      </c>
      <c r="U32">
        <f t="shared" si="7"/>
        <v>8.4532648025614332E-2</v>
      </c>
      <c r="V32" s="2"/>
      <c r="W32" s="19"/>
      <c r="X32" s="2"/>
      <c r="Y32" s="2"/>
      <c r="AB32" t="s">
        <v>607</v>
      </c>
      <c r="AD32" s="17">
        <v>98373.979315700242</v>
      </c>
      <c r="AE32" s="17">
        <v>115510.96720867844</v>
      </c>
      <c r="AF32" s="17">
        <v>185254.21510259758</v>
      </c>
      <c r="AG32" s="17">
        <v>151222.89450771807</v>
      </c>
    </row>
    <row r="33" spans="1:33" x14ac:dyDescent="0.25">
      <c r="A33" t="s">
        <v>584</v>
      </c>
      <c r="B33" t="s">
        <v>562</v>
      </c>
      <c r="C33" t="s">
        <v>49</v>
      </c>
      <c r="D33" t="s">
        <v>15</v>
      </c>
      <c r="E33">
        <v>50</v>
      </c>
      <c r="F33">
        <v>1</v>
      </c>
      <c r="G33">
        <v>0</v>
      </c>
      <c r="H33">
        <v>308.87298583984398</v>
      </c>
      <c r="I33">
        <v>386.76998901367199</v>
      </c>
      <c r="J33">
        <v>601.6669921875</v>
      </c>
      <c r="K33">
        <v>491.56201171875</v>
      </c>
      <c r="M33">
        <f t="shared" si="0"/>
        <v>37213.612751788431</v>
      </c>
      <c r="N33">
        <f t="shared" si="1"/>
        <v>46598.793857068915</v>
      </c>
      <c r="O33">
        <f t="shared" si="2"/>
        <v>72489.999058734946</v>
      </c>
      <c r="P33">
        <f t="shared" si="3"/>
        <v>59224.338761295177</v>
      </c>
      <c r="R33">
        <f t="shared" si="4"/>
        <v>41906.203304428673</v>
      </c>
      <c r="S33">
        <f t="shared" si="5"/>
        <v>65857.168910015054</v>
      </c>
      <c r="T33">
        <f t="shared" si="6"/>
        <v>1.5715374745737281</v>
      </c>
      <c r="U33">
        <f t="shared" si="7"/>
        <v>9.8388165797083427E-2</v>
      </c>
      <c r="V33" s="2"/>
      <c r="W33" s="19"/>
      <c r="X33" s="2"/>
      <c r="Y33" s="2"/>
      <c r="AB33" t="s">
        <v>584</v>
      </c>
      <c r="AD33" s="17">
        <v>37213.612751788431</v>
      </c>
      <c r="AE33" s="17">
        <v>46598.793857068915</v>
      </c>
      <c r="AF33" s="17">
        <v>72489.999058734946</v>
      </c>
      <c r="AG33" s="17">
        <v>59224.338761295177</v>
      </c>
    </row>
    <row r="34" spans="1:33" x14ac:dyDescent="0.25">
      <c r="A34" t="s">
        <v>578</v>
      </c>
      <c r="B34" t="s">
        <v>562</v>
      </c>
      <c r="C34" t="s">
        <v>49</v>
      </c>
      <c r="D34" t="s">
        <v>15</v>
      </c>
      <c r="E34">
        <v>48</v>
      </c>
      <c r="F34">
        <v>3</v>
      </c>
      <c r="G34">
        <v>0</v>
      </c>
      <c r="H34">
        <v>24.3442993164062</v>
      </c>
      <c r="I34">
        <v>30.651699066162099</v>
      </c>
      <c r="J34">
        <v>48.529701232910199</v>
      </c>
      <c r="K34">
        <v>37.486698150634801</v>
      </c>
      <c r="M34">
        <f t="shared" si="0"/>
        <v>2933.0481104103856</v>
      </c>
      <c r="N34">
        <f t="shared" si="1"/>
        <v>3692.9757911038673</v>
      </c>
      <c r="O34">
        <f t="shared" si="2"/>
        <v>5846.9519557723133</v>
      </c>
      <c r="P34">
        <f t="shared" si="3"/>
        <v>4516.4696567029878</v>
      </c>
      <c r="R34">
        <f t="shared" si="4"/>
        <v>3313.0119507571262</v>
      </c>
      <c r="S34">
        <f t="shared" si="5"/>
        <v>5181.7108062376501</v>
      </c>
      <c r="T34">
        <f t="shared" si="6"/>
        <v>1.564048329210967</v>
      </c>
      <c r="U34">
        <f t="shared" si="7"/>
        <v>0.13488686070174549</v>
      </c>
      <c r="V34" s="2"/>
      <c r="W34" s="19"/>
      <c r="X34" s="2"/>
      <c r="Y34" s="2"/>
      <c r="AB34" t="s">
        <v>578</v>
      </c>
      <c r="AD34" s="17">
        <v>2933.0481104103856</v>
      </c>
      <c r="AE34" s="17">
        <v>3692.9757911038673</v>
      </c>
      <c r="AF34" s="17">
        <v>5846.9519557723133</v>
      </c>
      <c r="AG34" s="17">
        <v>4516.4696567029878</v>
      </c>
    </row>
    <row r="35" spans="1:33" x14ac:dyDescent="0.25">
      <c r="A35" t="s">
        <v>589</v>
      </c>
      <c r="B35" t="s">
        <v>562</v>
      </c>
      <c r="C35" t="s">
        <v>49</v>
      </c>
      <c r="D35" t="s">
        <v>15</v>
      </c>
      <c r="E35">
        <v>51</v>
      </c>
      <c r="F35">
        <v>1</v>
      </c>
      <c r="G35">
        <v>0</v>
      </c>
      <c r="H35">
        <v>7.3010702133178702</v>
      </c>
      <c r="I35">
        <v>8.14618015289307</v>
      </c>
      <c r="J35">
        <v>13.166399955749499</v>
      </c>
      <c r="K35">
        <v>10.663499832153301</v>
      </c>
      <c r="M35">
        <f t="shared" si="0"/>
        <v>879.64701365275539</v>
      </c>
      <c r="N35">
        <f t="shared" si="1"/>
        <v>981.46748830036984</v>
      </c>
      <c r="O35">
        <f t="shared" si="2"/>
        <v>1586.3132476806625</v>
      </c>
      <c r="P35">
        <f t="shared" si="3"/>
        <v>1284.7590159220845</v>
      </c>
      <c r="R35">
        <f t="shared" si="4"/>
        <v>930.55725097656261</v>
      </c>
      <c r="S35">
        <f t="shared" si="5"/>
        <v>1435.5361318013734</v>
      </c>
      <c r="T35">
        <f t="shared" si="6"/>
        <v>1.5426628832292333</v>
      </c>
      <c r="U35">
        <f t="shared" si="7"/>
        <v>8.6607232536818346E-2</v>
      </c>
      <c r="V35" s="2"/>
      <c r="W35" s="19"/>
      <c r="X35" s="2"/>
      <c r="Y35" s="2"/>
      <c r="AB35" t="s">
        <v>589</v>
      </c>
      <c r="AD35" s="17">
        <v>879.64701365275539</v>
      </c>
      <c r="AE35" s="17">
        <v>981.46748830036984</v>
      </c>
      <c r="AF35" s="17">
        <v>1586.3132476806625</v>
      </c>
      <c r="AG35" s="17">
        <v>1284.7590159220845</v>
      </c>
    </row>
    <row r="36" spans="1:33" x14ac:dyDescent="0.25">
      <c r="A36" t="s">
        <v>590</v>
      </c>
      <c r="B36" t="s">
        <v>562</v>
      </c>
      <c r="C36" t="s">
        <v>49</v>
      </c>
      <c r="D36" t="s">
        <v>15</v>
      </c>
      <c r="E36">
        <v>51</v>
      </c>
      <c r="F36">
        <v>2</v>
      </c>
      <c r="G36">
        <v>0</v>
      </c>
      <c r="H36">
        <v>25.008399963378899</v>
      </c>
      <c r="I36">
        <v>28.7476997375488</v>
      </c>
      <c r="J36">
        <v>45.025901794433601</v>
      </c>
      <c r="K36">
        <v>36.924098968505902</v>
      </c>
      <c r="M36">
        <f t="shared" si="0"/>
        <v>3013.0602365516747</v>
      </c>
      <c r="N36">
        <f t="shared" si="1"/>
        <v>3463.5782816323854</v>
      </c>
      <c r="O36">
        <f t="shared" si="2"/>
        <v>5424.8074451124821</v>
      </c>
      <c r="P36">
        <f t="shared" si="3"/>
        <v>4448.6866227115543</v>
      </c>
      <c r="R36">
        <f t="shared" si="4"/>
        <v>3238.3192590920298</v>
      </c>
      <c r="S36">
        <f t="shared" si="5"/>
        <v>4936.7470339120182</v>
      </c>
      <c r="T36">
        <f t="shared" si="6"/>
        <v>1.5244781749209615</v>
      </c>
      <c r="U36">
        <f t="shared" si="7"/>
        <v>8.7255337902164776E-2</v>
      </c>
      <c r="V36" s="2"/>
      <c r="W36" s="19"/>
      <c r="X36" s="2"/>
      <c r="Y36" s="2"/>
      <c r="AB36" t="s">
        <v>590</v>
      </c>
      <c r="AD36" s="17">
        <v>3013.0602365516747</v>
      </c>
      <c r="AE36" s="17">
        <v>3463.5782816323854</v>
      </c>
      <c r="AF36" s="17">
        <v>5424.8074451124821</v>
      </c>
      <c r="AG36" s="17">
        <v>4448.6866227115543</v>
      </c>
    </row>
    <row r="37" spans="1:33" x14ac:dyDescent="0.25">
      <c r="A37" t="s">
        <v>608</v>
      </c>
      <c r="B37" t="s">
        <v>562</v>
      </c>
      <c r="C37" t="s">
        <v>49</v>
      </c>
      <c r="D37" t="s">
        <v>15</v>
      </c>
      <c r="E37">
        <v>54</v>
      </c>
      <c r="F37">
        <v>5</v>
      </c>
      <c r="G37">
        <v>0</v>
      </c>
      <c r="H37">
        <v>298.70098876953102</v>
      </c>
      <c r="I37">
        <v>352.29501342773398</v>
      </c>
      <c r="J37">
        <v>543.13897705078102</v>
      </c>
      <c r="K37">
        <v>446.64599609375</v>
      </c>
      <c r="M37">
        <f t="shared" si="0"/>
        <v>35988.070936088072</v>
      </c>
      <c r="N37">
        <f t="shared" si="1"/>
        <v>42445.182340690837</v>
      </c>
      <c r="O37">
        <f t="shared" si="2"/>
        <v>65438.430969973619</v>
      </c>
      <c r="P37">
        <f t="shared" si="3"/>
        <v>53812.770613704815</v>
      </c>
      <c r="R37">
        <f t="shared" si="4"/>
        <v>39216.626638389454</v>
      </c>
      <c r="S37">
        <f t="shared" si="5"/>
        <v>59625.600791839213</v>
      </c>
      <c r="T37">
        <f t="shared" si="6"/>
        <v>1.5204163617038713</v>
      </c>
      <c r="U37">
        <f t="shared" si="7"/>
        <v>9.1768829307613431E-2</v>
      </c>
      <c r="V37" s="2"/>
      <c r="W37" s="19"/>
      <c r="X37" s="2"/>
      <c r="Y37" s="2"/>
      <c r="AB37" t="s">
        <v>608</v>
      </c>
      <c r="AD37" s="17">
        <v>35988.070936088072</v>
      </c>
      <c r="AE37" s="17">
        <v>42445.182340690837</v>
      </c>
      <c r="AF37" s="17">
        <v>65438.430969973619</v>
      </c>
      <c r="AG37" s="17">
        <v>53812.770613704815</v>
      </c>
    </row>
    <row r="38" spans="1:33" x14ac:dyDescent="0.25">
      <c r="A38" t="s">
        <v>587</v>
      </c>
      <c r="B38" t="s">
        <v>562</v>
      </c>
      <c r="C38" t="s">
        <v>49</v>
      </c>
      <c r="D38" t="s">
        <v>15</v>
      </c>
      <c r="E38">
        <v>50</v>
      </c>
      <c r="F38">
        <v>4</v>
      </c>
      <c r="G38">
        <v>0</v>
      </c>
      <c r="H38">
        <v>49.415599822997997</v>
      </c>
      <c r="I38">
        <v>59.572299957275398</v>
      </c>
      <c r="J38">
        <v>90.002601623535199</v>
      </c>
      <c r="K38">
        <v>75.237998962402301</v>
      </c>
      <c r="M38">
        <f t="shared" ref="M38:M69" si="8">H38/0.0083</f>
        <v>5953.6867256624091</v>
      </c>
      <c r="N38">
        <f t="shared" ref="N38:N69" si="9">I38/0.0083</f>
        <v>7177.3855370211322</v>
      </c>
      <c r="O38">
        <f t="shared" ref="O38:O69" si="10">J38/0.0083</f>
        <v>10843.686942594602</v>
      </c>
      <c r="P38">
        <f t="shared" ref="P38:P69" si="11">K38/0.0083</f>
        <v>9064.8191520966629</v>
      </c>
      <c r="R38">
        <f t="shared" ref="R38:R69" si="12">AVERAGE(M38:N38)</f>
        <v>6565.5361313417707</v>
      </c>
      <c r="S38">
        <f t="shared" ref="S38:S69" si="13">AVERAGE(O38:P38)</f>
        <v>9954.2530473456318</v>
      </c>
      <c r="T38">
        <f t="shared" ref="T38:T69" si="14">S38/R38</f>
        <v>1.5161371209012482</v>
      </c>
      <c r="U38">
        <f t="shared" ref="U38:U69" si="15">_xlfn.T.TEST(M38:N38,O38:P38,2,2)</f>
        <v>8.826056731967602E-2</v>
      </c>
      <c r="V38" s="2"/>
      <c r="W38" s="19"/>
      <c r="X38" s="2"/>
      <c r="Y38" s="2"/>
      <c r="AB38" t="s">
        <v>587</v>
      </c>
      <c r="AD38" s="17">
        <v>5953.6867256624091</v>
      </c>
      <c r="AE38" s="17">
        <v>7177.3855370211322</v>
      </c>
      <c r="AF38" s="17">
        <v>10843.686942594602</v>
      </c>
      <c r="AG38" s="17">
        <v>9064.8191520966629</v>
      </c>
    </row>
    <row r="39" spans="1:33" x14ac:dyDescent="0.25">
      <c r="A39" t="s">
        <v>579</v>
      </c>
      <c r="B39" t="s">
        <v>562</v>
      </c>
      <c r="C39" t="s">
        <v>49</v>
      </c>
      <c r="D39" t="s">
        <v>15</v>
      </c>
      <c r="E39">
        <v>48</v>
      </c>
      <c r="F39">
        <v>4</v>
      </c>
      <c r="G39">
        <v>0</v>
      </c>
      <c r="H39">
        <v>3.5935299396514901</v>
      </c>
      <c r="I39">
        <v>4.1322898864746103</v>
      </c>
      <c r="J39">
        <v>6.2391500473022496</v>
      </c>
      <c r="K39">
        <v>5.4592099189758301</v>
      </c>
      <c r="M39">
        <f t="shared" si="8"/>
        <v>432.9554144158422</v>
      </c>
      <c r="N39">
        <f t="shared" si="9"/>
        <v>497.86625138248314</v>
      </c>
      <c r="O39">
        <f t="shared" si="10"/>
        <v>751.70482497617468</v>
      </c>
      <c r="P39">
        <f t="shared" si="11"/>
        <v>657.73613481636505</v>
      </c>
      <c r="R39">
        <f t="shared" si="12"/>
        <v>465.41083289916264</v>
      </c>
      <c r="S39">
        <f t="shared" si="13"/>
        <v>704.72047989626981</v>
      </c>
      <c r="T39">
        <f t="shared" si="14"/>
        <v>1.5141901092125132</v>
      </c>
      <c r="U39">
        <f t="shared" si="15"/>
        <v>5.2496258254860817E-2</v>
      </c>
      <c r="V39" s="2"/>
      <c r="W39" s="19"/>
      <c r="X39" s="2"/>
      <c r="Y39" s="13"/>
      <c r="AB39" t="s">
        <v>579</v>
      </c>
      <c r="AD39" s="17">
        <v>432.9554144158422</v>
      </c>
      <c r="AE39" s="17">
        <v>497.86625138248314</v>
      </c>
      <c r="AF39" s="17">
        <v>751.70482497617468</v>
      </c>
      <c r="AG39" s="17">
        <v>657.73613481636505</v>
      </c>
    </row>
    <row r="40" spans="1:33" x14ac:dyDescent="0.25">
      <c r="A40" t="s">
        <v>620</v>
      </c>
      <c r="B40" t="s">
        <v>562</v>
      </c>
      <c r="C40" t="s">
        <v>49</v>
      </c>
      <c r="D40" t="s">
        <v>15</v>
      </c>
      <c r="E40">
        <v>56</v>
      </c>
      <c r="F40">
        <v>5</v>
      </c>
      <c r="G40">
        <v>0</v>
      </c>
      <c r="H40">
        <v>34.592399597167997</v>
      </c>
      <c r="I40">
        <v>39.045700073242202</v>
      </c>
      <c r="J40">
        <v>62.732398986816399</v>
      </c>
      <c r="K40">
        <v>48.749801635742202</v>
      </c>
      <c r="M40">
        <f t="shared" si="8"/>
        <v>4167.7589876106022</v>
      </c>
      <c r="N40">
        <f t="shared" si="9"/>
        <v>4704.3012136436391</v>
      </c>
      <c r="O40">
        <f t="shared" si="10"/>
        <v>7558.1203598573975</v>
      </c>
      <c r="P40">
        <f t="shared" si="11"/>
        <v>5873.4700765954458</v>
      </c>
      <c r="R40">
        <f t="shared" si="12"/>
        <v>4436.0301006271202</v>
      </c>
      <c r="S40">
        <f t="shared" si="13"/>
        <v>6715.7952182264216</v>
      </c>
      <c r="T40">
        <f t="shared" si="14"/>
        <v>1.5139201190895912</v>
      </c>
      <c r="U40">
        <f t="shared" si="15"/>
        <v>0.12318613840265014</v>
      </c>
      <c r="V40" s="2"/>
      <c r="W40" s="19"/>
      <c r="X40" s="2"/>
      <c r="Y40" s="2"/>
      <c r="AB40" t="s">
        <v>620</v>
      </c>
      <c r="AD40" s="17">
        <v>4167.7589876106022</v>
      </c>
      <c r="AE40" s="17">
        <v>4704.3012136436391</v>
      </c>
      <c r="AF40" s="17">
        <v>7558.1203598573975</v>
      </c>
      <c r="AG40" s="17">
        <v>5873.4700765954458</v>
      </c>
    </row>
    <row r="41" spans="1:33" x14ac:dyDescent="0.25">
      <c r="A41" t="s">
        <v>596</v>
      </c>
      <c r="B41" t="s">
        <v>562</v>
      </c>
      <c r="C41" t="s">
        <v>49</v>
      </c>
      <c r="D41" t="s">
        <v>15</v>
      </c>
      <c r="E41">
        <v>52</v>
      </c>
      <c r="F41">
        <v>4</v>
      </c>
      <c r="G41">
        <v>0</v>
      </c>
      <c r="H41">
        <v>443.24499511718801</v>
      </c>
      <c r="I41">
        <v>518.83197021484398</v>
      </c>
      <c r="J41">
        <v>795.68402099609398</v>
      </c>
      <c r="K41">
        <v>655.13702392578102</v>
      </c>
      <c r="M41">
        <f t="shared" si="8"/>
        <v>53403.011459902169</v>
      </c>
      <c r="N41">
        <f t="shared" si="9"/>
        <v>62509.875929499271</v>
      </c>
      <c r="O41">
        <f t="shared" si="10"/>
        <v>95865.544698324578</v>
      </c>
      <c r="P41">
        <f t="shared" si="11"/>
        <v>78932.171557323018</v>
      </c>
      <c r="R41">
        <f t="shared" si="12"/>
        <v>57956.44369470072</v>
      </c>
      <c r="S41">
        <f t="shared" si="13"/>
        <v>87398.858127823798</v>
      </c>
      <c r="T41">
        <f t="shared" si="14"/>
        <v>1.5080093352210837</v>
      </c>
      <c r="U41">
        <f t="shared" si="15"/>
        <v>9.2118917296087899E-2</v>
      </c>
      <c r="V41" s="2"/>
      <c r="W41" s="19"/>
      <c r="X41" s="2"/>
      <c r="Y41" s="2"/>
      <c r="AB41" t="s">
        <v>596</v>
      </c>
      <c r="AD41" s="17">
        <v>53403.011459902169</v>
      </c>
      <c r="AE41" s="17">
        <v>62509.875929499271</v>
      </c>
      <c r="AF41" s="17">
        <v>95865.544698324578</v>
      </c>
      <c r="AG41" s="17">
        <v>78932.171557323018</v>
      </c>
    </row>
    <row r="42" spans="1:33" x14ac:dyDescent="0.25">
      <c r="A42" t="s">
        <v>592</v>
      </c>
      <c r="B42" t="s">
        <v>562</v>
      </c>
      <c r="C42" t="s">
        <v>49</v>
      </c>
      <c r="D42" t="s">
        <v>15</v>
      </c>
      <c r="E42">
        <v>51</v>
      </c>
      <c r="F42">
        <v>4</v>
      </c>
      <c r="G42">
        <v>0</v>
      </c>
      <c r="H42">
        <v>5.1029601097106898</v>
      </c>
      <c r="I42">
        <v>6.4738698005676296</v>
      </c>
      <c r="J42">
        <v>9.0339803695678693</v>
      </c>
      <c r="K42">
        <v>8.3763399124145508</v>
      </c>
      <c r="M42">
        <f t="shared" si="8"/>
        <v>614.81447104948074</v>
      </c>
      <c r="N42">
        <f t="shared" si="9"/>
        <v>779.98431332140115</v>
      </c>
      <c r="O42">
        <f t="shared" si="10"/>
        <v>1088.4313698274541</v>
      </c>
      <c r="P42">
        <f t="shared" si="11"/>
        <v>1009.197579808982</v>
      </c>
      <c r="R42">
        <f t="shared" si="12"/>
        <v>697.399392185441</v>
      </c>
      <c r="S42">
        <f t="shared" si="13"/>
        <v>1048.8144748182181</v>
      </c>
      <c r="T42">
        <f t="shared" si="14"/>
        <v>1.5038935889111509</v>
      </c>
      <c r="U42">
        <f t="shared" si="15"/>
        <v>6.1715039930213211E-2</v>
      </c>
      <c r="V42" s="2"/>
      <c r="W42" s="19"/>
      <c r="X42" s="2"/>
      <c r="Y42" s="2"/>
      <c r="AB42" t="s">
        <v>592</v>
      </c>
      <c r="AD42" s="17">
        <v>614.81447104948074</v>
      </c>
      <c r="AE42" s="17">
        <v>779.98431332140115</v>
      </c>
      <c r="AF42" s="17">
        <v>1088.4313698274541</v>
      </c>
      <c r="AG42" s="17">
        <v>1009.197579808982</v>
      </c>
    </row>
    <row r="43" spans="1:33" x14ac:dyDescent="0.25">
      <c r="A43" t="s">
        <v>591</v>
      </c>
      <c r="B43" t="s">
        <v>562</v>
      </c>
      <c r="C43" t="s">
        <v>49</v>
      </c>
      <c r="D43" t="s">
        <v>15</v>
      </c>
      <c r="E43">
        <v>51</v>
      </c>
      <c r="F43">
        <v>3</v>
      </c>
      <c r="G43">
        <v>0</v>
      </c>
      <c r="H43">
        <v>20.021600723266602</v>
      </c>
      <c r="I43">
        <v>21.853399276733398</v>
      </c>
      <c r="J43">
        <v>33.687400817871101</v>
      </c>
      <c r="K43">
        <v>28.5888996124268</v>
      </c>
      <c r="M43">
        <f t="shared" si="8"/>
        <v>2412.2410509959759</v>
      </c>
      <c r="N43">
        <f t="shared" si="9"/>
        <v>2632.93967189559</v>
      </c>
      <c r="O43">
        <f t="shared" si="10"/>
        <v>4058.7229901049518</v>
      </c>
      <c r="P43">
        <f t="shared" si="11"/>
        <v>3444.4457364369637</v>
      </c>
      <c r="R43">
        <f t="shared" si="12"/>
        <v>2522.5903614457829</v>
      </c>
      <c r="S43">
        <f t="shared" si="13"/>
        <v>3751.5843632709575</v>
      </c>
      <c r="T43">
        <f t="shared" si="14"/>
        <v>1.4871952341563677</v>
      </c>
      <c r="U43">
        <f t="shared" si="15"/>
        <v>6.3838854945128531E-2</v>
      </c>
      <c r="V43" s="2"/>
      <c r="W43" s="20"/>
      <c r="X43" s="2"/>
      <c r="Y43" s="2"/>
      <c r="AB43" t="s">
        <v>591</v>
      </c>
      <c r="AD43" s="17">
        <v>2412.2410509959759</v>
      </c>
      <c r="AE43" s="17">
        <v>2632.93967189559</v>
      </c>
      <c r="AF43" s="17">
        <v>4058.7229901049518</v>
      </c>
      <c r="AG43" s="17">
        <v>3444.4457364369637</v>
      </c>
    </row>
    <row r="44" spans="1:33" x14ac:dyDescent="0.25">
      <c r="A44" t="s">
        <v>610</v>
      </c>
      <c r="B44" t="s">
        <v>562</v>
      </c>
      <c r="C44" t="s">
        <v>49</v>
      </c>
      <c r="D44" t="s">
        <v>15</v>
      </c>
      <c r="E44">
        <v>54</v>
      </c>
      <c r="F44">
        <v>7</v>
      </c>
      <c r="G44">
        <v>0</v>
      </c>
      <c r="H44">
        <v>7.3667798042297399</v>
      </c>
      <c r="I44">
        <v>8.60381984710693</v>
      </c>
      <c r="J44">
        <v>12.560000419616699</v>
      </c>
      <c r="K44">
        <v>11.0518999099731</v>
      </c>
      <c r="M44">
        <f t="shared" si="8"/>
        <v>887.56383183490846</v>
      </c>
      <c r="N44">
        <f t="shared" si="9"/>
        <v>1036.6048008562566</v>
      </c>
      <c r="O44">
        <f t="shared" si="10"/>
        <v>1513.2530626044215</v>
      </c>
      <c r="P44">
        <f t="shared" si="11"/>
        <v>1331.5542060208554</v>
      </c>
      <c r="R44">
        <f t="shared" si="12"/>
        <v>962.08431634558247</v>
      </c>
      <c r="S44">
        <f t="shared" si="13"/>
        <v>1422.4036343126386</v>
      </c>
      <c r="T44">
        <f t="shared" si="14"/>
        <v>1.4784604739380334</v>
      </c>
      <c r="U44">
        <f t="shared" si="15"/>
        <v>5.9411974321221472E-2</v>
      </c>
      <c r="V44" s="2"/>
      <c r="W44" s="20"/>
      <c r="X44" s="2"/>
      <c r="Y44" s="2"/>
      <c r="AB44" t="s">
        <v>610</v>
      </c>
      <c r="AD44" s="17">
        <v>887.56383183490846</v>
      </c>
      <c r="AE44" s="17">
        <v>1036.6048008562566</v>
      </c>
      <c r="AF44" s="17">
        <v>1513.2530626044215</v>
      </c>
      <c r="AG44" s="17">
        <v>1331.5542060208554</v>
      </c>
    </row>
    <row r="45" spans="1:33" x14ac:dyDescent="0.25">
      <c r="A45" t="s">
        <v>612</v>
      </c>
      <c r="B45" t="s">
        <v>562</v>
      </c>
      <c r="C45" t="s">
        <v>49</v>
      </c>
      <c r="D45" t="s">
        <v>15</v>
      </c>
      <c r="E45">
        <v>55</v>
      </c>
      <c r="F45">
        <v>2</v>
      </c>
      <c r="G45">
        <v>0</v>
      </c>
      <c r="H45">
        <v>4.4986701011657697</v>
      </c>
      <c r="I45">
        <v>6.0383000373840297</v>
      </c>
      <c r="J45">
        <v>7.5471901893615696</v>
      </c>
      <c r="K45">
        <v>7.8668098449706996</v>
      </c>
      <c r="M45">
        <f t="shared" si="8"/>
        <v>542.00844592358669</v>
      </c>
      <c r="N45">
        <f t="shared" si="9"/>
        <v>727.50602860048548</v>
      </c>
      <c r="O45">
        <f t="shared" si="10"/>
        <v>909.30002281464692</v>
      </c>
      <c r="P45">
        <f t="shared" si="11"/>
        <v>947.80841505671083</v>
      </c>
      <c r="R45">
        <f t="shared" si="12"/>
        <v>634.75723726203614</v>
      </c>
      <c r="S45">
        <f t="shared" si="13"/>
        <v>928.55421893567882</v>
      </c>
      <c r="T45">
        <f t="shared" si="14"/>
        <v>1.4628493610264415</v>
      </c>
      <c r="U45">
        <f t="shared" si="15"/>
        <v>9.0123064477312553E-2</v>
      </c>
      <c r="V45" s="2"/>
      <c r="W45" s="20"/>
      <c r="X45" s="2"/>
      <c r="Y45" s="2"/>
      <c r="AB45" t="s">
        <v>612</v>
      </c>
      <c r="AD45" s="17">
        <v>542.00844592358669</v>
      </c>
      <c r="AE45" s="17">
        <v>727.50602860048548</v>
      </c>
      <c r="AF45" s="17">
        <v>909.30002281464692</v>
      </c>
      <c r="AG45" s="17">
        <v>947.80841505671083</v>
      </c>
    </row>
    <row r="46" spans="1:33" x14ac:dyDescent="0.25">
      <c r="A46" t="s">
        <v>625</v>
      </c>
      <c r="B46" t="s">
        <v>562</v>
      </c>
      <c r="C46" t="s">
        <v>49</v>
      </c>
      <c r="D46" t="s">
        <v>15</v>
      </c>
      <c r="E46">
        <v>57</v>
      </c>
      <c r="F46">
        <v>3</v>
      </c>
      <c r="G46">
        <v>0</v>
      </c>
      <c r="H46">
        <v>1.75080001354218</v>
      </c>
      <c r="I46">
        <v>2.8302099704742401</v>
      </c>
      <c r="J46">
        <v>3.64488005638123</v>
      </c>
      <c r="K46">
        <v>2.9874899387359601</v>
      </c>
      <c r="M46">
        <f t="shared" si="8"/>
        <v>210.93976066773251</v>
      </c>
      <c r="N46">
        <f t="shared" si="9"/>
        <v>340.98915306918553</v>
      </c>
      <c r="O46">
        <f t="shared" si="10"/>
        <v>439.14217546761807</v>
      </c>
      <c r="P46">
        <f t="shared" si="11"/>
        <v>359.93854683565786</v>
      </c>
      <c r="R46">
        <f t="shared" si="12"/>
        <v>275.96445686845902</v>
      </c>
      <c r="S46">
        <f t="shared" si="13"/>
        <v>399.54036115163797</v>
      </c>
      <c r="T46">
        <f t="shared" si="14"/>
        <v>1.4477964506207497</v>
      </c>
      <c r="U46">
        <f t="shared" si="15"/>
        <v>0.24604020968264895</v>
      </c>
      <c r="V46" s="2"/>
      <c r="W46" s="20"/>
      <c r="X46" s="2"/>
      <c r="Y46" s="2"/>
      <c r="AB46" t="s">
        <v>625</v>
      </c>
      <c r="AD46" s="17">
        <v>210.93976066773251</v>
      </c>
      <c r="AE46" s="17">
        <v>340.98915306918553</v>
      </c>
      <c r="AF46" s="17">
        <v>439.14217546761807</v>
      </c>
      <c r="AG46" s="17">
        <v>359.93854683565786</v>
      </c>
    </row>
    <row r="47" spans="1:33" x14ac:dyDescent="0.25">
      <c r="A47" t="s">
        <v>613</v>
      </c>
      <c r="B47" t="s">
        <v>562</v>
      </c>
      <c r="C47" t="s">
        <v>49</v>
      </c>
      <c r="D47" t="s">
        <v>15</v>
      </c>
      <c r="E47">
        <v>55</v>
      </c>
      <c r="F47">
        <v>3</v>
      </c>
      <c r="G47">
        <v>0</v>
      </c>
      <c r="H47">
        <v>13.7088003158569</v>
      </c>
      <c r="I47">
        <v>16.9605007171631</v>
      </c>
      <c r="J47">
        <v>23.6121006011963</v>
      </c>
      <c r="K47">
        <v>20.301599502563501</v>
      </c>
      <c r="M47">
        <f t="shared" si="8"/>
        <v>1651.6626886574577</v>
      </c>
      <c r="N47">
        <f t="shared" si="9"/>
        <v>2043.4338213449519</v>
      </c>
      <c r="O47">
        <f t="shared" si="10"/>
        <v>2844.8313977344937</v>
      </c>
      <c r="P47">
        <f t="shared" si="11"/>
        <v>2445.9758436823495</v>
      </c>
      <c r="R47">
        <f t="shared" si="12"/>
        <v>1847.5482550012048</v>
      </c>
      <c r="S47">
        <f t="shared" si="13"/>
        <v>2645.4036207084218</v>
      </c>
      <c r="T47">
        <f t="shared" si="14"/>
        <v>1.4318454814630521</v>
      </c>
      <c r="U47">
        <f t="shared" si="15"/>
        <v>0.10396213600664939</v>
      </c>
      <c r="V47" s="2"/>
      <c r="W47" s="20"/>
      <c r="X47" s="2"/>
      <c r="Y47" s="2"/>
      <c r="AB47" t="s">
        <v>613</v>
      </c>
      <c r="AD47" s="17">
        <v>1651.6626886574577</v>
      </c>
      <c r="AE47" s="17">
        <v>2043.4338213449519</v>
      </c>
      <c r="AF47" s="17">
        <v>2844.8313977344937</v>
      </c>
      <c r="AG47" s="17">
        <v>2445.9758436823495</v>
      </c>
    </row>
    <row r="48" spans="1:33" x14ac:dyDescent="0.25">
      <c r="A48" t="s">
        <v>602</v>
      </c>
      <c r="B48" t="s">
        <v>562</v>
      </c>
      <c r="C48" t="s">
        <v>49</v>
      </c>
      <c r="D48" t="s">
        <v>15</v>
      </c>
      <c r="E48">
        <v>53</v>
      </c>
      <c r="F48">
        <v>4</v>
      </c>
      <c r="G48">
        <v>0</v>
      </c>
      <c r="H48">
        <v>13.3551998138428</v>
      </c>
      <c r="I48">
        <v>16.400800704956101</v>
      </c>
      <c r="J48">
        <v>23.796100616455099</v>
      </c>
      <c r="K48">
        <v>18.7329006195068</v>
      </c>
      <c r="M48">
        <f t="shared" si="8"/>
        <v>1609.060218535277</v>
      </c>
      <c r="N48">
        <f t="shared" si="9"/>
        <v>1976.0000849344699</v>
      </c>
      <c r="O48">
        <f t="shared" si="10"/>
        <v>2867.0000742716988</v>
      </c>
      <c r="P48">
        <f t="shared" si="11"/>
        <v>2256.9759782538313</v>
      </c>
      <c r="R48">
        <f t="shared" si="12"/>
        <v>1792.5301517348735</v>
      </c>
      <c r="S48">
        <f t="shared" si="13"/>
        <v>2561.9880262627648</v>
      </c>
      <c r="T48">
        <f t="shared" si="14"/>
        <v>1.4292579813975141</v>
      </c>
      <c r="U48">
        <f t="shared" si="15"/>
        <v>0.16316424312489874</v>
      </c>
      <c r="V48" s="2"/>
      <c r="W48" s="20"/>
      <c r="X48" s="2"/>
      <c r="Y48" s="2"/>
      <c r="AB48" t="s">
        <v>602</v>
      </c>
      <c r="AD48" s="17">
        <v>1609.060218535277</v>
      </c>
      <c r="AE48" s="17">
        <v>1976.0000849344699</v>
      </c>
      <c r="AF48" s="17">
        <v>2867.0000742716988</v>
      </c>
      <c r="AG48" s="17">
        <v>2256.9759782538313</v>
      </c>
    </row>
    <row r="49" spans="1:33" x14ac:dyDescent="0.25">
      <c r="A49" t="s">
        <v>597</v>
      </c>
      <c r="B49" t="s">
        <v>562</v>
      </c>
      <c r="C49" t="s">
        <v>49</v>
      </c>
      <c r="D49" t="s">
        <v>15</v>
      </c>
      <c r="E49">
        <v>52</v>
      </c>
      <c r="F49">
        <v>5</v>
      </c>
      <c r="G49">
        <v>0</v>
      </c>
      <c r="H49">
        <v>73.897399902343807</v>
      </c>
      <c r="I49">
        <v>86.291496276855497</v>
      </c>
      <c r="J49">
        <v>125.74700164794901</v>
      </c>
      <c r="K49">
        <v>103.15299987793</v>
      </c>
      <c r="M49">
        <f t="shared" si="8"/>
        <v>8903.3011930534703</v>
      </c>
      <c r="N49">
        <f t="shared" si="9"/>
        <v>10396.565816488614</v>
      </c>
      <c r="O49">
        <f t="shared" si="10"/>
        <v>15150.241162403494</v>
      </c>
      <c r="P49">
        <f t="shared" si="11"/>
        <v>12428.072274449398</v>
      </c>
      <c r="R49">
        <f t="shared" si="12"/>
        <v>9649.933504771041</v>
      </c>
      <c r="S49">
        <f t="shared" si="13"/>
        <v>13789.156718426446</v>
      </c>
      <c r="T49">
        <f t="shared" si="14"/>
        <v>1.428938003729137</v>
      </c>
      <c r="U49">
        <f t="shared" si="15"/>
        <v>0.11657430392005108</v>
      </c>
      <c r="V49" s="2"/>
      <c r="W49" s="20"/>
      <c r="X49" s="2"/>
      <c r="Y49" s="2"/>
      <c r="AB49" t="s">
        <v>597</v>
      </c>
      <c r="AD49" s="17">
        <v>8903.3011930534703</v>
      </c>
      <c r="AE49" s="17">
        <v>10396.565816488614</v>
      </c>
      <c r="AF49" s="17">
        <v>15150.241162403494</v>
      </c>
      <c r="AG49" s="17">
        <v>12428.072274449398</v>
      </c>
    </row>
    <row r="50" spans="1:33" x14ac:dyDescent="0.25">
      <c r="A50" t="s">
        <v>631</v>
      </c>
      <c r="B50" t="s">
        <v>562</v>
      </c>
      <c r="C50" t="s">
        <v>49</v>
      </c>
      <c r="D50" t="s">
        <v>15</v>
      </c>
      <c r="E50">
        <v>58</v>
      </c>
      <c r="F50">
        <v>5</v>
      </c>
      <c r="G50">
        <v>0</v>
      </c>
      <c r="H50">
        <v>3.1216700077056898</v>
      </c>
      <c r="I50">
        <v>4.1542601585388201</v>
      </c>
      <c r="J50">
        <v>5.3622798919677699</v>
      </c>
      <c r="K50">
        <v>4.8510999679565403</v>
      </c>
      <c r="M50">
        <f t="shared" si="8"/>
        <v>376.10482020550478</v>
      </c>
      <c r="N50">
        <f t="shared" si="9"/>
        <v>500.51327211311087</v>
      </c>
      <c r="O50">
        <f t="shared" si="10"/>
        <v>646.05781830936985</v>
      </c>
      <c r="P50">
        <f t="shared" si="11"/>
        <v>584.46987565741449</v>
      </c>
      <c r="R50">
        <f t="shared" si="12"/>
        <v>438.30904615930785</v>
      </c>
      <c r="S50">
        <f t="shared" si="13"/>
        <v>615.26384698339211</v>
      </c>
      <c r="T50">
        <f t="shared" si="14"/>
        <v>1.4037215347815757</v>
      </c>
      <c r="U50">
        <f t="shared" si="15"/>
        <v>0.12553069700369435</v>
      </c>
      <c r="V50" s="2"/>
      <c r="W50" s="20"/>
      <c r="X50" s="2"/>
      <c r="Y50" s="2"/>
      <c r="AB50" t="s">
        <v>631</v>
      </c>
      <c r="AD50" s="17">
        <v>376.10482020550478</v>
      </c>
      <c r="AE50" s="17">
        <v>500.51327211311087</v>
      </c>
      <c r="AF50" s="17">
        <v>646.05781830936985</v>
      </c>
      <c r="AG50" s="17">
        <v>584.46987565741449</v>
      </c>
    </row>
    <row r="51" spans="1:33" x14ac:dyDescent="0.25">
      <c r="A51" t="s">
        <v>605</v>
      </c>
      <c r="B51" t="s">
        <v>562</v>
      </c>
      <c r="C51" t="s">
        <v>49</v>
      </c>
      <c r="D51" t="s">
        <v>15</v>
      </c>
      <c r="E51">
        <v>54</v>
      </c>
      <c r="F51">
        <v>2</v>
      </c>
      <c r="G51">
        <v>0</v>
      </c>
      <c r="H51">
        <v>68.916603088378906</v>
      </c>
      <c r="I51">
        <v>1E-10</v>
      </c>
      <c r="J51">
        <v>1E-10</v>
      </c>
      <c r="K51">
        <v>96.389701843261705</v>
      </c>
      <c r="M51">
        <f t="shared" si="8"/>
        <v>8303.2051913709529</v>
      </c>
      <c r="N51">
        <f t="shared" si="9"/>
        <v>1.2048192771084338E-8</v>
      </c>
      <c r="O51">
        <f t="shared" si="10"/>
        <v>1.2048192771084338E-8</v>
      </c>
      <c r="P51">
        <f t="shared" si="11"/>
        <v>11613.217089549602</v>
      </c>
      <c r="R51">
        <f t="shared" si="12"/>
        <v>4151.6025956915009</v>
      </c>
      <c r="S51">
        <f t="shared" si="13"/>
        <v>5806.6085447808255</v>
      </c>
      <c r="T51">
        <f t="shared" si="14"/>
        <v>1.3986426713401894</v>
      </c>
      <c r="U51">
        <f t="shared" si="15"/>
        <v>0.83821350300007613</v>
      </c>
      <c r="V51" s="2"/>
      <c r="W51" s="20"/>
      <c r="X51" s="2"/>
      <c r="Y51" s="2"/>
      <c r="AB51" t="s">
        <v>605</v>
      </c>
      <c r="AD51" s="17">
        <v>8303.2051913709529</v>
      </c>
      <c r="AE51" s="17">
        <v>1.2048192771084338E-8</v>
      </c>
      <c r="AF51" s="17">
        <v>1.2048192771084338E-8</v>
      </c>
      <c r="AG51" s="17">
        <v>11613.217089549602</v>
      </c>
    </row>
    <row r="52" spans="1:33" x14ac:dyDescent="0.25">
      <c r="A52" t="s">
        <v>598</v>
      </c>
      <c r="B52" t="s">
        <v>562</v>
      </c>
      <c r="C52" t="s">
        <v>49</v>
      </c>
      <c r="D52" t="s">
        <v>15</v>
      </c>
      <c r="E52">
        <v>52</v>
      </c>
      <c r="F52">
        <v>6</v>
      </c>
      <c r="G52">
        <v>0</v>
      </c>
      <c r="H52">
        <v>6.0606999397277797</v>
      </c>
      <c r="I52">
        <v>7.0722699165344203</v>
      </c>
      <c r="J52">
        <v>9.9901695251464808</v>
      </c>
      <c r="K52">
        <v>8.2225904464721697</v>
      </c>
      <c r="M52">
        <f t="shared" si="8"/>
        <v>730.20481201539508</v>
      </c>
      <c r="N52">
        <f t="shared" si="9"/>
        <v>852.08071283547235</v>
      </c>
      <c r="O52">
        <f t="shared" si="10"/>
        <v>1203.6348825477687</v>
      </c>
      <c r="P52">
        <f t="shared" si="11"/>
        <v>990.67354776773129</v>
      </c>
      <c r="R52">
        <f t="shared" si="12"/>
        <v>791.14276242543372</v>
      </c>
      <c r="S52">
        <f t="shared" si="13"/>
        <v>1097.1542151577501</v>
      </c>
      <c r="T52">
        <f t="shared" si="14"/>
        <v>1.3867967543483131</v>
      </c>
      <c r="U52">
        <f t="shared" si="15"/>
        <v>0.13009496028493384</v>
      </c>
      <c r="V52" s="2"/>
      <c r="W52" s="20"/>
      <c r="X52" s="2"/>
      <c r="Y52" s="2"/>
      <c r="AB52" t="s">
        <v>598</v>
      </c>
      <c r="AD52" s="17">
        <v>730.20481201539508</v>
      </c>
      <c r="AE52" s="17">
        <v>852.08071283547235</v>
      </c>
      <c r="AF52" s="17">
        <v>1203.6348825477687</v>
      </c>
      <c r="AG52" s="17">
        <v>990.67354776773129</v>
      </c>
    </row>
    <row r="53" spans="1:33" x14ac:dyDescent="0.25">
      <c r="A53" t="s">
        <v>609</v>
      </c>
      <c r="B53" t="s">
        <v>562</v>
      </c>
      <c r="C53" t="s">
        <v>49</v>
      </c>
      <c r="D53" t="s">
        <v>15</v>
      </c>
      <c r="E53">
        <v>54</v>
      </c>
      <c r="F53">
        <v>6</v>
      </c>
      <c r="G53">
        <v>0</v>
      </c>
      <c r="H53">
        <v>62.9435005187988</v>
      </c>
      <c r="I53">
        <v>72.989601135253906</v>
      </c>
      <c r="J53">
        <v>104.51100158691401</v>
      </c>
      <c r="K53">
        <v>82.533500671386705</v>
      </c>
      <c r="M53">
        <f t="shared" si="8"/>
        <v>7583.5542793733493</v>
      </c>
      <c r="N53">
        <f t="shared" si="9"/>
        <v>8793.9278476209529</v>
      </c>
      <c r="O53">
        <f t="shared" si="10"/>
        <v>12591.686938182411</v>
      </c>
      <c r="P53">
        <f t="shared" si="11"/>
        <v>9943.795261612855</v>
      </c>
      <c r="R53">
        <f t="shared" si="12"/>
        <v>8188.7410634971511</v>
      </c>
      <c r="S53">
        <f t="shared" si="13"/>
        <v>11267.741099897634</v>
      </c>
      <c r="T53">
        <f t="shared" si="14"/>
        <v>1.3760040783467562</v>
      </c>
      <c r="U53">
        <f t="shared" si="15"/>
        <v>0.16869990727946205</v>
      </c>
      <c r="V53" s="2"/>
      <c r="W53" s="20"/>
      <c r="X53" s="2"/>
      <c r="Y53" s="2"/>
      <c r="AB53" t="s">
        <v>609</v>
      </c>
      <c r="AD53" s="17">
        <v>7583.5542793733493</v>
      </c>
      <c r="AE53" s="17">
        <v>8793.9278476209529</v>
      </c>
      <c r="AF53" s="17">
        <v>12591.686938182411</v>
      </c>
      <c r="AG53" s="17">
        <v>9943.795261612855</v>
      </c>
    </row>
    <row r="54" spans="1:33" x14ac:dyDescent="0.25">
      <c r="A54" t="s">
        <v>629</v>
      </c>
      <c r="B54" t="s">
        <v>562</v>
      </c>
      <c r="C54" t="s">
        <v>49</v>
      </c>
      <c r="D54" t="s">
        <v>15</v>
      </c>
      <c r="E54">
        <v>58</v>
      </c>
      <c r="F54">
        <v>3</v>
      </c>
      <c r="G54">
        <v>0</v>
      </c>
      <c r="H54">
        <v>6.9258799552917498</v>
      </c>
      <c r="I54">
        <v>8.0086803436279297</v>
      </c>
      <c r="J54">
        <v>11.775300025939901</v>
      </c>
      <c r="K54">
        <v>8.4292697906494105</v>
      </c>
      <c r="M54">
        <f t="shared" si="8"/>
        <v>834.44336810743971</v>
      </c>
      <c r="N54">
        <f t="shared" si="9"/>
        <v>964.90124622023245</v>
      </c>
      <c r="O54">
        <f t="shared" si="10"/>
        <v>1418.7108464987832</v>
      </c>
      <c r="P54">
        <f t="shared" si="11"/>
        <v>1015.5746735722181</v>
      </c>
      <c r="R54">
        <f t="shared" si="12"/>
        <v>899.67230716383608</v>
      </c>
      <c r="S54">
        <f t="shared" si="13"/>
        <v>1217.1427600355007</v>
      </c>
      <c r="T54">
        <f t="shared" si="14"/>
        <v>1.3528734299630401</v>
      </c>
      <c r="U54">
        <f t="shared" si="15"/>
        <v>0.27273711772697407</v>
      </c>
      <c r="V54" s="2"/>
      <c r="W54" s="20"/>
      <c r="X54" s="2"/>
      <c r="Y54" s="2"/>
      <c r="AB54" t="s">
        <v>629</v>
      </c>
      <c r="AD54" s="17">
        <v>834.44336810743971</v>
      </c>
      <c r="AE54" s="17">
        <v>964.90124622023245</v>
      </c>
      <c r="AF54" s="17">
        <v>1418.7108464987832</v>
      </c>
      <c r="AG54" s="17">
        <v>1015.5746735722181</v>
      </c>
    </row>
    <row r="55" spans="1:33" x14ac:dyDescent="0.25">
      <c r="A55" t="s">
        <v>582</v>
      </c>
      <c r="B55" t="s">
        <v>562</v>
      </c>
      <c r="C55" t="s">
        <v>49</v>
      </c>
      <c r="D55" t="s">
        <v>15</v>
      </c>
      <c r="E55">
        <v>49</v>
      </c>
      <c r="F55">
        <v>3</v>
      </c>
      <c r="G55">
        <v>0</v>
      </c>
      <c r="H55">
        <v>4.6549201011657697</v>
      </c>
      <c r="I55">
        <v>4.6878299713134801</v>
      </c>
      <c r="J55">
        <v>6.71768999099731</v>
      </c>
      <c r="K55">
        <v>5.8439202308654803</v>
      </c>
      <c r="M55">
        <f t="shared" si="8"/>
        <v>560.833747128406</v>
      </c>
      <c r="N55">
        <f t="shared" si="9"/>
        <v>564.7987917245157</v>
      </c>
      <c r="O55">
        <f t="shared" si="10"/>
        <v>809.36023987919395</v>
      </c>
      <c r="P55">
        <f t="shared" si="11"/>
        <v>704.08677480306994</v>
      </c>
      <c r="R55">
        <f t="shared" si="12"/>
        <v>562.81626942646085</v>
      </c>
      <c r="S55">
        <f t="shared" si="13"/>
        <v>756.72350734113195</v>
      </c>
      <c r="T55">
        <f t="shared" si="14"/>
        <v>1.3445302640456231</v>
      </c>
      <c r="U55">
        <f t="shared" si="15"/>
        <v>6.6513581398348842E-2</v>
      </c>
      <c r="V55" s="2"/>
      <c r="W55" s="20"/>
      <c r="X55" s="2"/>
      <c r="Y55" s="2"/>
      <c r="AB55" t="s">
        <v>582</v>
      </c>
      <c r="AD55" s="17">
        <v>560.833747128406</v>
      </c>
      <c r="AE55" s="17">
        <v>564.7987917245157</v>
      </c>
      <c r="AF55" s="17">
        <v>809.36023987919395</v>
      </c>
      <c r="AG55" s="17">
        <v>704.08677480306994</v>
      </c>
    </row>
    <row r="56" spans="1:33" x14ac:dyDescent="0.25">
      <c r="A56" t="s">
        <v>618</v>
      </c>
      <c r="B56" t="s">
        <v>562</v>
      </c>
      <c r="C56" t="s">
        <v>49</v>
      </c>
      <c r="D56" t="s">
        <v>15</v>
      </c>
      <c r="E56">
        <v>56</v>
      </c>
      <c r="F56">
        <v>3</v>
      </c>
      <c r="G56">
        <v>0</v>
      </c>
      <c r="H56">
        <v>55.903999328613303</v>
      </c>
      <c r="I56">
        <v>66.342201232910199</v>
      </c>
      <c r="J56">
        <v>86.819297790527301</v>
      </c>
      <c r="K56">
        <v>70.335700988769503</v>
      </c>
      <c r="M56">
        <f t="shared" si="8"/>
        <v>6735.4216058570246</v>
      </c>
      <c r="N56">
        <f t="shared" si="9"/>
        <v>7993.0362931217105</v>
      </c>
      <c r="O56">
        <f t="shared" si="10"/>
        <v>10460.156360304494</v>
      </c>
      <c r="P56">
        <f t="shared" si="11"/>
        <v>8474.1808420204216</v>
      </c>
      <c r="R56">
        <f t="shared" si="12"/>
        <v>7364.2289494893676</v>
      </c>
      <c r="S56">
        <f t="shared" si="13"/>
        <v>9467.1686011624588</v>
      </c>
      <c r="T56">
        <f t="shared" si="14"/>
        <v>1.2855614166937204</v>
      </c>
      <c r="U56">
        <f t="shared" si="15"/>
        <v>0.21547403535423304</v>
      </c>
      <c r="V56" s="2"/>
      <c r="W56" s="2"/>
      <c r="X56" s="2"/>
      <c r="Y56" s="2"/>
      <c r="AB56" t="s">
        <v>650</v>
      </c>
    </row>
    <row r="57" spans="1:33" x14ac:dyDescent="0.25">
      <c r="A57" t="s">
        <v>619</v>
      </c>
      <c r="B57" t="s">
        <v>562</v>
      </c>
      <c r="C57" t="s">
        <v>49</v>
      </c>
      <c r="D57" t="s">
        <v>15</v>
      </c>
      <c r="E57">
        <v>56</v>
      </c>
      <c r="F57">
        <v>4</v>
      </c>
      <c r="G57">
        <v>0</v>
      </c>
      <c r="H57">
        <v>60.222900390625</v>
      </c>
      <c r="I57">
        <v>70.923896789550795</v>
      </c>
      <c r="J57">
        <v>89.633499145507798</v>
      </c>
      <c r="K57">
        <v>76.737297058105497</v>
      </c>
      <c r="M57">
        <f t="shared" si="8"/>
        <v>7255.7711314006019</v>
      </c>
      <c r="N57">
        <f t="shared" si="9"/>
        <v>8545.0478059699744</v>
      </c>
      <c r="O57">
        <f t="shared" si="10"/>
        <v>10799.216764519011</v>
      </c>
      <c r="P57">
        <f t="shared" si="11"/>
        <v>9245.4574768801795</v>
      </c>
      <c r="R57">
        <f t="shared" si="12"/>
        <v>7900.4094686852877</v>
      </c>
      <c r="S57">
        <f t="shared" si="13"/>
        <v>10022.337120699594</v>
      </c>
      <c r="T57">
        <f t="shared" si="14"/>
        <v>1.268584515831104</v>
      </c>
      <c r="U57">
        <f t="shared" si="15"/>
        <v>0.17030998275519049</v>
      </c>
      <c r="V57" s="2"/>
      <c r="W57" s="2"/>
      <c r="X57" s="2"/>
      <c r="Y57" s="2"/>
    </row>
    <row r="58" spans="1:33" x14ac:dyDescent="0.25">
      <c r="A58" t="s">
        <v>603</v>
      </c>
      <c r="B58" t="s">
        <v>562</v>
      </c>
      <c r="C58" t="s">
        <v>49</v>
      </c>
      <c r="D58" t="s">
        <v>15</v>
      </c>
      <c r="E58">
        <v>53</v>
      </c>
      <c r="F58">
        <v>5</v>
      </c>
      <c r="G58">
        <v>0</v>
      </c>
      <c r="H58">
        <v>3.1535599231720002</v>
      </c>
      <c r="I58">
        <v>3.1523499488830602</v>
      </c>
      <c r="J58">
        <v>4.32424020767212</v>
      </c>
      <c r="K58">
        <v>3.3493399620056201</v>
      </c>
      <c r="M58">
        <f t="shared" si="8"/>
        <v>379.94697869542171</v>
      </c>
      <c r="N58">
        <f t="shared" si="9"/>
        <v>379.80119866060966</v>
      </c>
      <c r="O58">
        <f t="shared" si="10"/>
        <v>520.99279610507472</v>
      </c>
      <c r="P58">
        <f t="shared" si="11"/>
        <v>403.53493518139999</v>
      </c>
      <c r="R58">
        <f t="shared" si="12"/>
        <v>379.87408867801571</v>
      </c>
      <c r="S58">
        <f t="shared" si="13"/>
        <v>462.26386564323735</v>
      </c>
      <c r="T58">
        <f t="shared" si="14"/>
        <v>1.216887067112008</v>
      </c>
      <c r="U58">
        <f t="shared" si="15"/>
        <v>0.29574339970799923</v>
      </c>
      <c r="V58" s="2"/>
      <c r="W58" s="2"/>
      <c r="X58" s="2"/>
      <c r="Y58" s="2"/>
    </row>
    <row r="59" spans="1:33" x14ac:dyDescent="0.25">
      <c r="A59" t="s">
        <v>630</v>
      </c>
      <c r="B59" t="s">
        <v>562</v>
      </c>
      <c r="C59" t="s">
        <v>49</v>
      </c>
      <c r="D59" t="s">
        <v>15</v>
      </c>
      <c r="E59">
        <v>58</v>
      </c>
      <c r="F59">
        <v>4</v>
      </c>
      <c r="G59">
        <v>0</v>
      </c>
      <c r="H59">
        <v>6.1529102325439498</v>
      </c>
      <c r="I59">
        <v>6.6540799140930202</v>
      </c>
      <c r="J59">
        <v>8.1616897583007795</v>
      </c>
      <c r="K59">
        <v>6.9424800872802699</v>
      </c>
      <c r="M59">
        <f t="shared" si="8"/>
        <v>741.3144858486686</v>
      </c>
      <c r="N59">
        <f t="shared" si="9"/>
        <v>801.69637519193009</v>
      </c>
      <c r="O59">
        <f t="shared" si="10"/>
        <v>983.33611545792519</v>
      </c>
      <c r="P59">
        <f t="shared" si="11"/>
        <v>836.44338400967104</v>
      </c>
      <c r="R59">
        <f t="shared" si="12"/>
        <v>771.50543052029934</v>
      </c>
      <c r="S59">
        <f t="shared" si="13"/>
        <v>909.88974973379811</v>
      </c>
      <c r="T59">
        <f t="shared" si="14"/>
        <v>1.1793692095208883</v>
      </c>
      <c r="U59">
        <f t="shared" si="15"/>
        <v>0.22351450374790394</v>
      </c>
      <c r="V59" s="2"/>
      <c r="W59" s="2"/>
      <c r="X59" s="2"/>
      <c r="Y59" s="2"/>
    </row>
    <row r="60" spans="1:33" x14ac:dyDescent="0.25">
      <c r="A60" t="s">
        <v>639</v>
      </c>
      <c r="B60" t="s">
        <v>562</v>
      </c>
      <c r="C60" t="s">
        <v>49</v>
      </c>
      <c r="D60" t="s">
        <v>15</v>
      </c>
      <c r="E60">
        <v>60</v>
      </c>
      <c r="F60">
        <v>3</v>
      </c>
      <c r="G60">
        <v>0</v>
      </c>
      <c r="H60">
        <v>1.8707200288772601</v>
      </c>
      <c r="I60">
        <v>3.1701600551605198</v>
      </c>
      <c r="J60">
        <v>3.31609010696411</v>
      </c>
      <c r="K60">
        <v>2.5010800361633301</v>
      </c>
      <c r="M60">
        <f t="shared" si="8"/>
        <v>225.38795528641688</v>
      </c>
      <c r="N60">
        <f t="shared" si="9"/>
        <v>381.94699459765297</v>
      </c>
      <c r="O60">
        <f t="shared" si="10"/>
        <v>399.52892854989278</v>
      </c>
      <c r="P60">
        <f t="shared" si="11"/>
        <v>301.33494411606387</v>
      </c>
      <c r="R60">
        <f t="shared" si="12"/>
        <v>303.66747494203491</v>
      </c>
      <c r="S60">
        <f t="shared" si="13"/>
        <v>350.43193633297835</v>
      </c>
      <c r="T60">
        <f t="shared" si="14"/>
        <v>1.1539989141078411</v>
      </c>
      <c r="U60">
        <f t="shared" si="15"/>
        <v>0.66306162743077002</v>
      </c>
      <c r="V60" s="2"/>
      <c r="W60" s="2"/>
      <c r="X60" s="2"/>
      <c r="Y60" s="2"/>
    </row>
    <row r="61" spans="1:33" x14ac:dyDescent="0.25">
      <c r="A61" t="s">
        <v>617</v>
      </c>
      <c r="B61" t="s">
        <v>562</v>
      </c>
      <c r="C61" t="s">
        <v>49</v>
      </c>
      <c r="D61" t="s">
        <v>15</v>
      </c>
      <c r="E61">
        <v>56</v>
      </c>
      <c r="F61">
        <v>2</v>
      </c>
      <c r="G61">
        <v>0</v>
      </c>
      <c r="H61">
        <v>9.2758703231811506</v>
      </c>
      <c r="I61">
        <v>1E-10</v>
      </c>
      <c r="J61">
        <v>1E-10</v>
      </c>
      <c r="K61">
        <v>10.357500076293899</v>
      </c>
      <c r="M61">
        <f t="shared" si="8"/>
        <v>1117.5747377326688</v>
      </c>
      <c r="N61">
        <f t="shared" si="9"/>
        <v>1.2048192771084338E-8</v>
      </c>
      <c r="O61">
        <f t="shared" si="10"/>
        <v>1.2048192771084338E-8</v>
      </c>
      <c r="P61">
        <f t="shared" si="11"/>
        <v>1247.8915754570962</v>
      </c>
      <c r="R61">
        <f t="shared" si="12"/>
        <v>558.78736887235857</v>
      </c>
      <c r="S61">
        <f t="shared" si="13"/>
        <v>623.94578773457226</v>
      </c>
      <c r="T61">
        <f t="shared" si="14"/>
        <v>1.116606821291799</v>
      </c>
      <c r="U61">
        <f t="shared" si="15"/>
        <v>0.94507505394086211</v>
      </c>
      <c r="V61" s="2"/>
      <c r="W61" s="2"/>
      <c r="X61" s="2"/>
      <c r="Y61" s="2"/>
    </row>
    <row r="62" spans="1:33" x14ac:dyDescent="0.25">
      <c r="A62" t="s">
        <v>563</v>
      </c>
      <c r="B62" t="s">
        <v>562</v>
      </c>
      <c r="C62" t="s">
        <v>49</v>
      </c>
      <c r="D62" t="s">
        <v>15</v>
      </c>
      <c r="E62">
        <v>40</v>
      </c>
      <c r="F62">
        <v>1</v>
      </c>
      <c r="G62">
        <v>0</v>
      </c>
      <c r="H62">
        <v>1E-10</v>
      </c>
      <c r="I62">
        <v>1E-10</v>
      </c>
      <c r="J62">
        <v>1E-10</v>
      </c>
      <c r="K62">
        <v>1E-10</v>
      </c>
      <c r="M62">
        <f t="shared" si="8"/>
        <v>1.2048192771084338E-8</v>
      </c>
      <c r="N62">
        <f t="shared" si="9"/>
        <v>1.2048192771084338E-8</v>
      </c>
      <c r="O62">
        <f t="shared" si="10"/>
        <v>1.2048192771084338E-8</v>
      </c>
      <c r="P62">
        <f t="shared" si="11"/>
        <v>1.2048192771084338E-8</v>
      </c>
      <c r="R62">
        <f t="shared" si="12"/>
        <v>1.2048192771084338E-8</v>
      </c>
      <c r="S62">
        <f t="shared" si="13"/>
        <v>1.2048192771084338E-8</v>
      </c>
      <c r="T62">
        <f t="shared" si="14"/>
        <v>1</v>
      </c>
      <c r="U62" t="e">
        <f t="shared" si="15"/>
        <v>#DIV/0!</v>
      </c>
      <c r="V62" s="2"/>
      <c r="W62" s="2"/>
      <c r="X62" s="2"/>
      <c r="Y62" s="2"/>
    </row>
    <row r="63" spans="1:33" x14ac:dyDescent="0.25">
      <c r="A63" t="s">
        <v>565</v>
      </c>
      <c r="B63" t="s">
        <v>562</v>
      </c>
      <c r="C63" t="s">
        <v>49</v>
      </c>
      <c r="D63" t="s">
        <v>15</v>
      </c>
      <c r="E63">
        <v>42</v>
      </c>
      <c r="F63">
        <v>2</v>
      </c>
      <c r="G63">
        <v>0</v>
      </c>
      <c r="H63">
        <v>1E-10</v>
      </c>
      <c r="I63">
        <v>1E-10</v>
      </c>
      <c r="J63">
        <v>1E-10</v>
      </c>
      <c r="K63">
        <v>1E-10</v>
      </c>
      <c r="M63">
        <f t="shared" si="8"/>
        <v>1.2048192771084338E-8</v>
      </c>
      <c r="N63">
        <f t="shared" si="9"/>
        <v>1.2048192771084338E-8</v>
      </c>
      <c r="O63">
        <f t="shared" si="10"/>
        <v>1.2048192771084338E-8</v>
      </c>
      <c r="P63">
        <f t="shared" si="11"/>
        <v>1.2048192771084338E-8</v>
      </c>
      <c r="R63">
        <f t="shared" si="12"/>
        <v>1.2048192771084338E-8</v>
      </c>
      <c r="S63">
        <f t="shared" si="13"/>
        <v>1.2048192771084338E-8</v>
      </c>
      <c r="T63">
        <f t="shared" si="14"/>
        <v>1</v>
      </c>
      <c r="U63" t="e">
        <f t="shared" si="15"/>
        <v>#DIV/0!</v>
      </c>
      <c r="V63" s="2"/>
      <c r="W63" s="2"/>
      <c r="X63" s="2"/>
      <c r="Y63" s="2"/>
    </row>
    <row r="64" spans="1:33" x14ac:dyDescent="0.25">
      <c r="A64" t="s">
        <v>566</v>
      </c>
      <c r="B64" t="s">
        <v>562</v>
      </c>
      <c r="C64" t="s">
        <v>49</v>
      </c>
      <c r="D64" t="s">
        <v>15</v>
      </c>
      <c r="E64">
        <v>44</v>
      </c>
      <c r="F64">
        <v>0</v>
      </c>
      <c r="G64">
        <v>0</v>
      </c>
      <c r="H64">
        <v>1E-10</v>
      </c>
      <c r="I64">
        <v>1E-10</v>
      </c>
      <c r="J64">
        <v>1E-10</v>
      </c>
      <c r="K64">
        <v>1E-10</v>
      </c>
      <c r="M64">
        <f t="shared" si="8"/>
        <v>1.2048192771084338E-8</v>
      </c>
      <c r="N64">
        <f t="shared" si="9"/>
        <v>1.2048192771084338E-8</v>
      </c>
      <c r="O64">
        <f t="shared" si="10"/>
        <v>1.2048192771084338E-8</v>
      </c>
      <c r="P64">
        <f t="shared" si="11"/>
        <v>1.2048192771084338E-8</v>
      </c>
      <c r="R64">
        <f t="shared" si="12"/>
        <v>1.2048192771084338E-8</v>
      </c>
      <c r="S64">
        <f t="shared" si="13"/>
        <v>1.2048192771084338E-8</v>
      </c>
      <c r="T64">
        <f t="shared" si="14"/>
        <v>1</v>
      </c>
      <c r="U64" t="e">
        <f t="shared" si="15"/>
        <v>#DIV/0!</v>
      </c>
      <c r="V64" s="2"/>
      <c r="W64" s="2"/>
      <c r="X64" s="2"/>
      <c r="Y64" s="2"/>
    </row>
    <row r="65" spans="1:25" x14ac:dyDescent="0.25">
      <c r="A65" t="s">
        <v>567</v>
      </c>
      <c r="B65" t="s">
        <v>562</v>
      </c>
      <c r="C65" t="s">
        <v>49</v>
      </c>
      <c r="D65" t="s">
        <v>15</v>
      </c>
      <c r="E65">
        <v>44</v>
      </c>
      <c r="F65">
        <v>1</v>
      </c>
      <c r="G65">
        <v>0</v>
      </c>
      <c r="H65">
        <v>1E-10</v>
      </c>
      <c r="I65">
        <v>1E-10</v>
      </c>
      <c r="J65">
        <v>1E-10</v>
      </c>
      <c r="K65">
        <v>1E-10</v>
      </c>
      <c r="M65">
        <f t="shared" si="8"/>
        <v>1.2048192771084338E-8</v>
      </c>
      <c r="N65">
        <f t="shared" si="9"/>
        <v>1.2048192771084338E-8</v>
      </c>
      <c r="O65">
        <f t="shared" si="10"/>
        <v>1.2048192771084338E-8</v>
      </c>
      <c r="P65">
        <f t="shared" si="11"/>
        <v>1.2048192771084338E-8</v>
      </c>
      <c r="R65">
        <f t="shared" si="12"/>
        <v>1.2048192771084338E-8</v>
      </c>
      <c r="S65">
        <f t="shared" si="13"/>
        <v>1.2048192771084338E-8</v>
      </c>
      <c r="T65">
        <f t="shared" si="14"/>
        <v>1</v>
      </c>
      <c r="U65" t="e">
        <f t="shared" si="15"/>
        <v>#DIV/0!</v>
      </c>
      <c r="V65" s="2"/>
      <c r="W65" s="2"/>
      <c r="X65" s="2"/>
      <c r="Y65" s="2"/>
    </row>
    <row r="66" spans="1:25" x14ac:dyDescent="0.25">
      <c r="A66" t="s">
        <v>568</v>
      </c>
      <c r="B66" t="s">
        <v>562</v>
      </c>
      <c r="C66" t="s">
        <v>49</v>
      </c>
      <c r="D66" t="s">
        <v>15</v>
      </c>
      <c r="E66">
        <v>44</v>
      </c>
      <c r="F66">
        <v>2</v>
      </c>
      <c r="G66">
        <v>0</v>
      </c>
      <c r="H66">
        <v>1E-10</v>
      </c>
      <c r="I66">
        <v>1E-10</v>
      </c>
      <c r="J66">
        <v>1E-10</v>
      </c>
      <c r="K66">
        <v>1E-10</v>
      </c>
      <c r="M66">
        <f t="shared" si="8"/>
        <v>1.2048192771084338E-8</v>
      </c>
      <c r="N66">
        <f t="shared" si="9"/>
        <v>1.2048192771084338E-8</v>
      </c>
      <c r="O66">
        <f t="shared" si="10"/>
        <v>1.2048192771084338E-8</v>
      </c>
      <c r="P66">
        <f t="shared" si="11"/>
        <v>1.2048192771084338E-8</v>
      </c>
      <c r="R66">
        <f t="shared" si="12"/>
        <v>1.2048192771084338E-8</v>
      </c>
      <c r="S66">
        <f t="shared" si="13"/>
        <v>1.2048192771084338E-8</v>
      </c>
      <c r="T66">
        <f t="shared" si="14"/>
        <v>1</v>
      </c>
      <c r="U66" t="e">
        <f t="shared" si="15"/>
        <v>#DIV/0!</v>
      </c>
      <c r="V66" s="2"/>
      <c r="W66" s="2"/>
      <c r="X66" s="2"/>
      <c r="Y66" s="2"/>
    </row>
    <row r="67" spans="1:25" x14ac:dyDescent="0.25">
      <c r="A67" t="s">
        <v>569</v>
      </c>
      <c r="B67" t="s">
        <v>562</v>
      </c>
      <c r="C67" t="s">
        <v>49</v>
      </c>
      <c r="D67" t="s">
        <v>15</v>
      </c>
      <c r="E67">
        <v>46</v>
      </c>
      <c r="F67">
        <v>0</v>
      </c>
      <c r="G67">
        <v>0</v>
      </c>
      <c r="H67">
        <v>1E-10</v>
      </c>
      <c r="I67">
        <v>1E-10</v>
      </c>
      <c r="J67">
        <v>1E-10</v>
      </c>
      <c r="K67">
        <v>1E-10</v>
      </c>
      <c r="M67">
        <f t="shared" si="8"/>
        <v>1.2048192771084338E-8</v>
      </c>
      <c r="N67">
        <f t="shared" si="9"/>
        <v>1.2048192771084338E-8</v>
      </c>
      <c r="O67">
        <f t="shared" si="10"/>
        <v>1.2048192771084338E-8</v>
      </c>
      <c r="P67">
        <f t="shared" si="11"/>
        <v>1.2048192771084338E-8</v>
      </c>
      <c r="R67">
        <f t="shared" si="12"/>
        <v>1.2048192771084338E-8</v>
      </c>
      <c r="S67">
        <f t="shared" si="13"/>
        <v>1.2048192771084338E-8</v>
      </c>
      <c r="T67">
        <f t="shared" si="14"/>
        <v>1</v>
      </c>
      <c r="U67" t="e">
        <f t="shared" si="15"/>
        <v>#DIV/0!</v>
      </c>
      <c r="V67" s="2"/>
      <c r="W67" s="2"/>
      <c r="X67" s="2"/>
      <c r="Y67" s="2"/>
    </row>
    <row r="68" spans="1:25" x14ac:dyDescent="0.25">
      <c r="A68" t="s">
        <v>570</v>
      </c>
      <c r="B68" t="s">
        <v>562</v>
      </c>
      <c r="C68" t="s">
        <v>49</v>
      </c>
      <c r="D68" t="s">
        <v>15</v>
      </c>
      <c r="E68">
        <v>46</v>
      </c>
      <c r="F68">
        <v>1</v>
      </c>
      <c r="G68">
        <v>0</v>
      </c>
      <c r="H68">
        <v>1E-10</v>
      </c>
      <c r="I68">
        <v>1E-10</v>
      </c>
      <c r="J68">
        <v>1E-10</v>
      </c>
      <c r="K68">
        <v>1E-10</v>
      </c>
      <c r="M68">
        <f t="shared" si="8"/>
        <v>1.2048192771084338E-8</v>
      </c>
      <c r="N68">
        <f t="shared" si="9"/>
        <v>1.2048192771084338E-8</v>
      </c>
      <c r="O68">
        <f t="shared" si="10"/>
        <v>1.2048192771084338E-8</v>
      </c>
      <c r="P68">
        <f t="shared" si="11"/>
        <v>1.2048192771084338E-8</v>
      </c>
      <c r="R68">
        <f t="shared" si="12"/>
        <v>1.2048192771084338E-8</v>
      </c>
      <c r="S68">
        <f t="shared" si="13"/>
        <v>1.2048192771084338E-8</v>
      </c>
      <c r="T68">
        <f t="shared" si="14"/>
        <v>1</v>
      </c>
      <c r="U68" t="e">
        <f t="shared" si="15"/>
        <v>#DIV/0!</v>
      </c>
      <c r="V68" s="2"/>
      <c r="W68" s="2"/>
      <c r="X68" s="2"/>
      <c r="Y68" s="2"/>
    </row>
    <row r="69" spans="1:25" x14ac:dyDescent="0.25">
      <c r="A69" t="s">
        <v>571</v>
      </c>
      <c r="B69" t="s">
        <v>562</v>
      </c>
      <c r="C69" t="s">
        <v>49</v>
      </c>
      <c r="D69" t="s">
        <v>15</v>
      </c>
      <c r="E69">
        <v>46</v>
      </c>
      <c r="F69">
        <v>2</v>
      </c>
      <c r="G69">
        <v>0</v>
      </c>
      <c r="H69">
        <v>1E-10</v>
      </c>
      <c r="I69">
        <v>1E-10</v>
      </c>
      <c r="J69">
        <v>1E-10</v>
      </c>
      <c r="K69">
        <v>1E-10</v>
      </c>
      <c r="M69">
        <f t="shared" si="8"/>
        <v>1.2048192771084338E-8</v>
      </c>
      <c r="N69">
        <f t="shared" si="9"/>
        <v>1.2048192771084338E-8</v>
      </c>
      <c r="O69">
        <f t="shared" si="10"/>
        <v>1.2048192771084338E-8</v>
      </c>
      <c r="P69">
        <f t="shared" si="11"/>
        <v>1.2048192771084338E-8</v>
      </c>
      <c r="R69">
        <f t="shared" si="12"/>
        <v>1.2048192771084338E-8</v>
      </c>
      <c r="S69">
        <f t="shared" si="13"/>
        <v>1.2048192771084338E-8</v>
      </c>
      <c r="T69">
        <f t="shared" si="14"/>
        <v>1</v>
      </c>
      <c r="U69" t="e">
        <f t="shared" si="15"/>
        <v>#DIV/0!</v>
      </c>
      <c r="V69" s="2"/>
      <c r="W69" s="2"/>
      <c r="X69" s="2"/>
      <c r="Y69" s="2"/>
    </row>
    <row r="70" spans="1:25" x14ac:dyDescent="0.25">
      <c r="A70" t="s">
        <v>573</v>
      </c>
      <c r="B70" t="s">
        <v>562</v>
      </c>
      <c r="C70" t="s">
        <v>49</v>
      </c>
      <c r="D70" t="s">
        <v>15</v>
      </c>
      <c r="E70">
        <v>47</v>
      </c>
      <c r="F70">
        <v>1</v>
      </c>
      <c r="G70">
        <v>0</v>
      </c>
      <c r="H70">
        <v>1E-10</v>
      </c>
      <c r="I70">
        <v>1E-10</v>
      </c>
      <c r="J70">
        <v>1E-10</v>
      </c>
      <c r="K70">
        <v>1E-10</v>
      </c>
      <c r="M70">
        <f t="shared" ref="M70:M84" si="16">H70/0.0083</f>
        <v>1.2048192771084338E-8</v>
      </c>
      <c r="N70">
        <f t="shared" ref="N70:N84" si="17">I70/0.0083</f>
        <v>1.2048192771084338E-8</v>
      </c>
      <c r="O70">
        <f t="shared" ref="O70:O84" si="18">J70/0.0083</f>
        <v>1.2048192771084338E-8</v>
      </c>
      <c r="P70">
        <f t="shared" ref="P70:P84" si="19">K70/0.0083</f>
        <v>1.2048192771084338E-8</v>
      </c>
      <c r="R70">
        <f t="shared" ref="R70:R84" si="20">AVERAGE(M70:N70)</f>
        <v>1.2048192771084338E-8</v>
      </c>
      <c r="S70">
        <f t="shared" ref="S70:S84" si="21">AVERAGE(O70:P70)</f>
        <v>1.2048192771084338E-8</v>
      </c>
      <c r="T70">
        <f t="shared" ref="T70:T84" si="22">S70/R70</f>
        <v>1</v>
      </c>
      <c r="U70" t="e">
        <f t="shared" ref="U70:U84" si="23">_xlfn.T.TEST(M70:N70,O70:P70,2,2)</f>
        <v>#DIV/0!</v>
      </c>
      <c r="V70" s="2"/>
      <c r="W70" s="2"/>
      <c r="X70" s="2"/>
      <c r="Y70" s="2"/>
    </row>
    <row r="71" spans="1:25" x14ac:dyDescent="0.25">
      <c r="A71" t="s">
        <v>574</v>
      </c>
      <c r="B71" t="s">
        <v>562</v>
      </c>
      <c r="C71" t="s">
        <v>49</v>
      </c>
      <c r="D71" t="s">
        <v>15</v>
      </c>
      <c r="E71">
        <v>47</v>
      </c>
      <c r="F71">
        <v>2</v>
      </c>
      <c r="G71">
        <v>0</v>
      </c>
      <c r="H71">
        <v>1E-10</v>
      </c>
      <c r="I71">
        <v>1E-10</v>
      </c>
      <c r="J71">
        <v>1E-10</v>
      </c>
      <c r="K71">
        <v>1E-10</v>
      </c>
      <c r="M71">
        <f t="shared" si="16"/>
        <v>1.2048192771084338E-8</v>
      </c>
      <c r="N71">
        <f t="shared" si="17"/>
        <v>1.2048192771084338E-8</v>
      </c>
      <c r="O71">
        <f t="shared" si="18"/>
        <v>1.2048192771084338E-8</v>
      </c>
      <c r="P71">
        <f t="shared" si="19"/>
        <v>1.2048192771084338E-8</v>
      </c>
      <c r="R71">
        <f t="shared" si="20"/>
        <v>1.2048192771084338E-8</v>
      </c>
      <c r="S71">
        <f t="shared" si="21"/>
        <v>1.2048192771084338E-8</v>
      </c>
      <c r="T71">
        <f t="shared" si="22"/>
        <v>1</v>
      </c>
      <c r="U71" t="e">
        <f t="shared" si="23"/>
        <v>#DIV/0!</v>
      </c>
      <c r="V71" s="2"/>
      <c r="W71" s="2"/>
      <c r="X71" s="2"/>
      <c r="Y71" s="2"/>
    </row>
    <row r="72" spans="1:25" x14ac:dyDescent="0.25">
      <c r="A72" t="s">
        <v>580</v>
      </c>
      <c r="B72" t="s">
        <v>562</v>
      </c>
      <c r="C72" t="s">
        <v>49</v>
      </c>
      <c r="D72" t="s">
        <v>15</v>
      </c>
      <c r="E72">
        <v>49</v>
      </c>
      <c r="F72">
        <v>1</v>
      </c>
      <c r="G72">
        <v>0</v>
      </c>
      <c r="H72">
        <v>1E-10</v>
      </c>
      <c r="I72">
        <v>1E-10</v>
      </c>
      <c r="J72">
        <v>1E-10</v>
      </c>
      <c r="K72">
        <v>1E-10</v>
      </c>
      <c r="M72">
        <f t="shared" si="16"/>
        <v>1.2048192771084338E-8</v>
      </c>
      <c r="N72">
        <f t="shared" si="17"/>
        <v>1.2048192771084338E-8</v>
      </c>
      <c r="O72">
        <f t="shared" si="18"/>
        <v>1.2048192771084338E-8</v>
      </c>
      <c r="P72">
        <f t="shared" si="19"/>
        <v>1.2048192771084338E-8</v>
      </c>
      <c r="R72">
        <f t="shared" si="20"/>
        <v>1.2048192771084338E-8</v>
      </c>
      <c r="S72">
        <f t="shared" si="21"/>
        <v>1.2048192771084338E-8</v>
      </c>
      <c r="T72">
        <f t="shared" si="22"/>
        <v>1</v>
      </c>
      <c r="U72" t="e">
        <f t="shared" si="23"/>
        <v>#DIV/0!</v>
      </c>
      <c r="V72" s="2"/>
      <c r="W72" s="2"/>
      <c r="X72" s="2"/>
      <c r="Y72" s="2"/>
    </row>
    <row r="73" spans="1:25" x14ac:dyDescent="0.25">
      <c r="A73" t="s">
        <v>581</v>
      </c>
      <c r="B73" t="s">
        <v>562</v>
      </c>
      <c r="C73" t="s">
        <v>49</v>
      </c>
      <c r="D73" t="s">
        <v>15</v>
      </c>
      <c r="E73">
        <v>49</v>
      </c>
      <c r="F73">
        <v>2</v>
      </c>
      <c r="G73">
        <v>0</v>
      </c>
      <c r="H73">
        <v>1E-10</v>
      </c>
      <c r="I73">
        <v>1E-10</v>
      </c>
      <c r="J73">
        <v>1E-10</v>
      </c>
      <c r="K73">
        <v>1E-10</v>
      </c>
      <c r="M73">
        <f t="shared" si="16"/>
        <v>1.2048192771084338E-8</v>
      </c>
      <c r="N73">
        <f t="shared" si="17"/>
        <v>1.2048192771084338E-8</v>
      </c>
      <c r="O73">
        <f t="shared" si="18"/>
        <v>1.2048192771084338E-8</v>
      </c>
      <c r="P73">
        <f t="shared" si="19"/>
        <v>1.2048192771084338E-8</v>
      </c>
      <c r="R73">
        <f t="shared" si="20"/>
        <v>1.2048192771084338E-8</v>
      </c>
      <c r="S73">
        <f t="shared" si="21"/>
        <v>1.2048192771084338E-8</v>
      </c>
      <c r="T73">
        <f t="shared" si="22"/>
        <v>1</v>
      </c>
      <c r="U73" t="e">
        <f t="shared" si="23"/>
        <v>#DIV/0!</v>
      </c>
      <c r="V73" s="2"/>
      <c r="W73" s="2"/>
      <c r="X73" s="2"/>
      <c r="Y73" s="2"/>
    </row>
    <row r="74" spans="1:25" x14ac:dyDescent="0.25">
      <c r="A74" t="s">
        <v>583</v>
      </c>
      <c r="B74" t="s">
        <v>562</v>
      </c>
      <c r="C74" t="s">
        <v>49</v>
      </c>
      <c r="D74" t="s">
        <v>15</v>
      </c>
      <c r="E74">
        <v>49</v>
      </c>
      <c r="F74">
        <v>4</v>
      </c>
      <c r="G74">
        <v>0</v>
      </c>
      <c r="H74">
        <v>1E-10</v>
      </c>
      <c r="I74">
        <v>1E-10</v>
      </c>
      <c r="J74">
        <v>1E-10</v>
      </c>
      <c r="K74">
        <v>1E-10</v>
      </c>
      <c r="M74">
        <f t="shared" si="16"/>
        <v>1.2048192771084338E-8</v>
      </c>
      <c r="N74">
        <f t="shared" si="17"/>
        <v>1.2048192771084338E-8</v>
      </c>
      <c r="O74">
        <f t="shared" si="18"/>
        <v>1.2048192771084338E-8</v>
      </c>
      <c r="P74">
        <f t="shared" si="19"/>
        <v>1.2048192771084338E-8</v>
      </c>
      <c r="R74">
        <f t="shared" si="20"/>
        <v>1.2048192771084338E-8</v>
      </c>
      <c r="S74">
        <f t="shared" si="21"/>
        <v>1.2048192771084338E-8</v>
      </c>
      <c r="T74">
        <f t="shared" si="22"/>
        <v>1</v>
      </c>
      <c r="U74" t="e">
        <f t="shared" si="23"/>
        <v>#DIV/0!</v>
      </c>
      <c r="V74" s="2"/>
      <c r="W74" s="2"/>
      <c r="X74" s="2"/>
      <c r="Y74" s="2"/>
    </row>
    <row r="75" spans="1:25" x14ac:dyDescent="0.25">
      <c r="A75" t="s">
        <v>604</v>
      </c>
      <c r="B75" t="s">
        <v>562</v>
      </c>
      <c r="C75" t="s">
        <v>49</v>
      </c>
      <c r="D75" t="s">
        <v>15</v>
      </c>
      <c r="E75">
        <v>54</v>
      </c>
      <c r="F75">
        <v>1</v>
      </c>
      <c r="G75">
        <v>0</v>
      </c>
      <c r="H75">
        <v>1E-10</v>
      </c>
      <c r="I75">
        <v>1E-10</v>
      </c>
      <c r="J75">
        <v>1E-10</v>
      </c>
      <c r="K75">
        <v>1E-10</v>
      </c>
      <c r="M75">
        <f t="shared" si="16"/>
        <v>1.2048192771084338E-8</v>
      </c>
      <c r="N75">
        <f t="shared" si="17"/>
        <v>1.2048192771084338E-8</v>
      </c>
      <c r="O75">
        <f t="shared" si="18"/>
        <v>1.2048192771084338E-8</v>
      </c>
      <c r="P75">
        <f t="shared" si="19"/>
        <v>1.2048192771084338E-8</v>
      </c>
      <c r="R75">
        <f t="shared" si="20"/>
        <v>1.2048192771084338E-8</v>
      </c>
      <c r="S75">
        <f t="shared" si="21"/>
        <v>1.2048192771084338E-8</v>
      </c>
      <c r="T75">
        <f t="shared" si="22"/>
        <v>1</v>
      </c>
      <c r="U75" t="e">
        <f t="shared" si="23"/>
        <v>#DIV/0!</v>
      </c>
      <c r="V75" s="2"/>
      <c r="W75" s="2"/>
      <c r="X75" s="2"/>
      <c r="Y75" s="2"/>
    </row>
    <row r="76" spans="1:25" x14ac:dyDescent="0.25">
      <c r="A76" t="s">
        <v>611</v>
      </c>
      <c r="B76" t="s">
        <v>562</v>
      </c>
      <c r="C76" t="s">
        <v>49</v>
      </c>
      <c r="D76" t="s">
        <v>15</v>
      </c>
      <c r="E76">
        <v>55</v>
      </c>
      <c r="F76">
        <v>1</v>
      </c>
      <c r="G76">
        <v>0</v>
      </c>
      <c r="H76">
        <v>1E-10</v>
      </c>
      <c r="I76">
        <v>1E-10</v>
      </c>
      <c r="J76">
        <v>1E-10</v>
      </c>
      <c r="K76">
        <v>1E-10</v>
      </c>
      <c r="M76">
        <f t="shared" si="16"/>
        <v>1.2048192771084338E-8</v>
      </c>
      <c r="N76">
        <f t="shared" si="17"/>
        <v>1.2048192771084338E-8</v>
      </c>
      <c r="O76">
        <f t="shared" si="18"/>
        <v>1.2048192771084338E-8</v>
      </c>
      <c r="P76">
        <f t="shared" si="19"/>
        <v>1.2048192771084338E-8</v>
      </c>
      <c r="R76">
        <f t="shared" si="20"/>
        <v>1.2048192771084338E-8</v>
      </c>
      <c r="S76">
        <f t="shared" si="21"/>
        <v>1.2048192771084338E-8</v>
      </c>
      <c r="T76">
        <f t="shared" si="22"/>
        <v>1</v>
      </c>
      <c r="U76" t="e">
        <f t="shared" si="23"/>
        <v>#DIV/0!</v>
      </c>
      <c r="V76" s="2"/>
      <c r="W76" s="2"/>
      <c r="X76" s="2"/>
      <c r="Y76" s="2"/>
    </row>
    <row r="77" spans="1:25" x14ac:dyDescent="0.25">
      <c r="A77" t="s">
        <v>616</v>
      </c>
      <c r="B77" t="s">
        <v>562</v>
      </c>
      <c r="C77" t="s">
        <v>49</v>
      </c>
      <c r="D77" t="s">
        <v>15</v>
      </c>
      <c r="E77">
        <v>56</v>
      </c>
      <c r="F77">
        <v>1</v>
      </c>
      <c r="G77">
        <v>0</v>
      </c>
      <c r="H77">
        <v>1E-10</v>
      </c>
      <c r="I77">
        <v>1E-10</v>
      </c>
      <c r="J77">
        <v>1E-10</v>
      </c>
      <c r="K77">
        <v>1E-10</v>
      </c>
      <c r="M77">
        <f t="shared" si="16"/>
        <v>1.2048192771084338E-8</v>
      </c>
      <c r="N77">
        <f t="shared" si="17"/>
        <v>1.2048192771084338E-8</v>
      </c>
      <c r="O77">
        <f t="shared" si="18"/>
        <v>1.2048192771084338E-8</v>
      </c>
      <c r="P77">
        <f t="shared" si="19"/>
        <v>1.2048192771084338E-8</v>
      </c>
      <c r="R77">
        <f t="shared" si="20"/>
        <v>1.2048192771084338E-8</v>
      </c>
      <c r="S77">
        <f t="shared" si="21"/>
        <v>1.2048192771084338E-8</v>
      </c>
      <c r="T77">
        <f t="shared" si="22"/>
        <v>1</v>
      </c>
      <c r="U77" t="e">
        <f t="shared" si="23"/>
        <v>#DIV/0!</v>
      </c>
      <c r="V77" s="2"/>
      <c r="W77" s="2"/>
      <c r="X77" s="2"/>
      <c r="Y77" s="2"/>
    </row>
    <row r="78" spans="1:25" x14ac:dyDescent="0.25">
      <c r="A78" t="s">
        <v>624</v>
      </c>
      <c r="B78" t="s">
        <v>562</v>
      </c>
      <c r="C78" t="s">
        <v>49</v>
      </c>
      <c r="D78" t="s">
        <v>15</v>
      </c>
      <c r="E78">
        <v>57</v>
      </c>
      <c r="F78">
        <v>2</v>
      </c>
      <c r="G78">
        <v>0</v>
      </c>
      <c r="H78">
        <v>1E-10</v>
      </c>
      <c r="I78">
        <v>1E-10</v>
      </c>
      <c r="J78">
        <v>1E-10</v>
      </c>
      <c r="K78">
        <v>1E-10</v>
      </c>
      <c r="M78">
        <f t="shared" si="16"/>
        <v>1.2048192771084338E-8</v>
      </c>
      <c r="N78">
        <f t="shared" si="17"/>
        <v>1.2048192771084338E-8</v>
      </c>
      <c r="O78">
        <f t="shared" si="18"/>
        <v>1.2048192771084338E-8</v>
      </c>
      <c r="P78">
        <f t="shared" si="19"/>
        <v>1.2048192771084338E-8</v>
      </c>
      <c r="R78">
        <f t="shared" si="20"/>
        <v>1.2048192771084338E-8</v>
      </c>
      <c r="S78">
        <f t="shared" si="21"/>
        <v>1.2048192771084338E-8</v>
      </c>
      <c r="T78">
        <f t="shared" si="22"/>
        <v>1</v>
      </c>
      <c r="U78" t="e">
        <f t="shared" si="23"/>
        <v>#DIV/0!</v>
      </c>
      <c r="V78" s="2"/>
      <c r="W78" s="2"/>
      <c r="X78" s="2"/>
      <c r="Y78" s="2"/>
    </row>
    <row r="79" spans="1:25" x14ac:dyDescent="0.25">
      <c r="A79" t="s">
        <v>627</v>
      </c>
      <c r="B79" t="s">
        <v>562</v>
      </c>
      <c r="C79" t="s">
        <v>49</v>
      </c>
      <c r="D79" t="s">
        <v>15</v>
      </c>
      <c r="E79">
        <v>58</v>
      </c>
      <c r="F79">
        <v>1</v>
      </c>
      <c r="G79">
        <v>0</v>
      </c>
      <c r="H79">
        <v>1E-10</v>
      </c>
      <c r="I79">
        <v>1E-10</v>
      </c>
      <c r="J79">
        <v>1E-10</v>
      </c>
      <c r="K79">
        <v>1E-10</v>
      </c>
      <c r="M79">
        <f t="shared" si="16"/>
        <v>1.2048192771084338E-8</v>
      </c>
      <c r="N79">
        <f t="shared" si="17"/>
        <v>1.2048192771084338E-8</v>
      </c>
      <c r="O79">
        <f t="shared" si="18"/>
        <v>1.2048192771084338E-8</v>
      </c>
      <c r="P79">
        <f t="shared" si="19"/>
        <v>1.2048192771084338E-8</v>
      </c>
      <c r="R79">
        <f t="shared" si="20"/>
        <v>1.2048192771084338E-8</v>
      </c>
      <c r="S79">
        <f t="shared" si="21"/>
        <v>1.2048192771084338E-8</v>
      </c>
      <c r="T79">
        <f t="shared" si="22"/>
        <v>1</v>
      </c>
      <c r="U79" t="e">
        <f t="shared" si="23"/>
        <v>#DIV/0!</v>
      </c>
      <c r="V79" s="2"/>
      <c r="W79" s="2"/>
      <c r="X79" s="2"/>
      <c r="Y79" s="2"/>
    </row>
    <row r="80" spans="1:25" x14ac:dyDescent="0.25">
      <c r="A80" t="s">
        <v>636</v>
      </c>
      <c r="B80" t="s">
        <v>562</v>
      </c>
      <c r="C80" t="s">
        <v>49</v>
      </c>
      <c r="D80" t="s">
        <v>15</v>
      </c>
      <c r="E80">
        <v>59</v>
      </c>
      <c r="F80">
        <v>2</v>
      </c>
      <c r="G80">
        <v>0</v>
      </c>
      <c r="H80">
        <v>1E-10</v>
      </c>
      <c r="I80">
        <v>1E-10</v>
      </c>
      <c r="J80">
        <v>1E-10</v>
      </c>
      <c r="K80">
        <v>1E-10</v>
      </c>
      <c r="M80">
        <f t="shared" si="16"/>
        <v>1.2048192771084338E-8</v>
      </c>
      <c r="N80">
        <f t="shared" si="17"/>
        <v>1.2048192771084338E-8</v>
      </c>
      <c r="O80">
        <f t="shared" si="18"/>
        <v>1.2048192771084338E-8</v>
      </c>
      <c r="P80">
        <f t="shared" si="19"/>
        <v>1.2048192771084338E-8</v>
      </c>
      <c r="R80">
        <f t="shared" si="20"/>
        <v>1.2048192771084338E-8</v>
      </c>
      <c r="S80">
        <f t="shared" si="21"/>
        <v>1.2048192771084338E-8</v>
      </c>
      <c r="T80">
        <f t="shared" si="22"/>
        <v>1</v>
      </c>
      <c r="U80" t="e">
        <f t="shared" si="23"/>
        <v>#DIV/0!</v>
      </c>
      <c r="V80" s="2"/>
      <c r="W80" s="2"/>
      <c r="X80" s="2"/>
      <c r="Y80" s="2"/>
    </row>
    <row r="81" spans="1:25" x14ac:dyDescent="0.25">
      <c r="A81" t="s">
        <v>637</v>
      </c>
      <c r="B81" t="s">
        <v>562</v>
      </c>
      <c r="C81" t="s">
        <v>49</v>
      </c>
      <c r="D81" t="s">
        <v>15</v>
      </c>
      <c r="E81">
        <v>59</v>
      </c>
      <c r="F81">
        <v>3</v>
      </c>
      <c r="G81">
        <v>0</v>
      </c>
      <c r="H81">
        <v>1E-10</v>
      </c>
      <c r="I81">
        <v>1E-10</v>
      </c>
      <c r="J81">
        <v>1E-10</v>
      </c>
      <c r="K81">
        <v>1E-10</v>
      </c>
      <c r="M81">
        <f t="shared" si="16"/>
        <v>1.2048192771084338E-8</v>
      </c>
      <c r="N81">
        <f t="shared" si="17"/>
        <v>1.2048192771084338E-8</v>
      </c>
      <c r="O81">
        <f t="shared" si="18"/>
        <v>1.2048192771084338E-8</v>
      </c>
      <c r="P81">
        <f t="shared" si="19"/>
        <v>1.2048192771084338E-8</v>
      </c>
      <c r="R81">
        <f t="shared" si="20"/>
        <v>1.2048192771084338E-8</v>
      </c>
      <c r="S81">
        <f t="shared" si="21"/>
        <v>1.2048192771084338E-8</v>
      </c>
      <c r="T81">
        <f t="shared" si="22"/>
        <v>1</v>
      </c>
      <c r="U81" t="e">
        <f t="shared" si="23"/>
        <v>#DIV/0!</v>
      </c>
      <c r="V81" s="2"/>
      <c r="W81" s="2"/>
      <c r="X81" s="2"/>
      <c r="Y81" s="2"/>
    </row>
    <row r="82" spans="1:25" x14ac:dyDescent="0.25">
      <c r="A82" t="s">
        <v>638</v>
      </c>
      <c r="B82" t="s">
        <v>562</v>
      </c>
      <c r="C82" t="s">
        <v>49</v>
      </c>
      <c r="D82" t="s">
        <v>15</v>
      </c>
      <c r="E82">
        <v>60</v>
      </c>
      <c r="F82">
        <v>2</v>
      </c>
      <c r="G82">
        <v>0</v>
      </c>
      <c r="H82">
        <v>1E-10</v>
      </c>
      <c r="I82">
        <v>1E-10</v>
      </c>
      <c r="J82">
        <v>1E-10</v>
      </c>
      <c r="K82">
        <v>1E-10</v>
      </c>
      <c r="M82">
        <f t="shared" si="16"/>
        <v>1.2048192771084338E-8</v>
      </c>
      <c r="N82">
        <f t="shared" si="17"/>
        <v>1.2048192771084338E-8</v>
      </c>
      <c r="O82">
        <f t="shared" si="18"/>
        <v>1.2048192771084338E-8</v>
      </c>
      <c r="P82">
        <f t="shared" si="19"/>
        <v>1.2048192771084338E-8</v>
      </c>
      <c r="R82">
        <f t="shared" si="20"/>
        <v>1.2048192771084338E-8</v>
      </c>
      <c r="S82">
        <f t="shared" si="21"/>
        <v>1.2048192771084338E-8</v>
      </c>
      <c r="T82">
        <f t="shared" si="22"/>
        <v>1</v>
      </c>
      <c r="U82" t="e">
        <f t="shared" si="23"/>
        <v>#DIV/0!</v>
      </c>
      <c r="V82" s="2"/>
      <c r="W82" s="2"/>
      <c r="X82" s="2"/>
      <c r="Y82" s="2"/>
    </row>
    <row r="83" spans="1:25" x14ac:dyDescent="0.25">
      <c r="A83" t="s">
        <v>564</v>
      </c>
      <c r="B83" t="s">
        <v>562</v>
      </c>
      <c r="C83" t="s">
        <v>49</v>
      </c>
      <c r="D83" t="s">
        <v>15</v>
      </c>
      <c r="E83">
        <v>42</v>
      </c>
      <c r="F83">
        <v>1</v>
      </c>
      <c r="G83">
        <v>0</v>
      </c>
      <c r="H83">
        <v>1.6575800180435201</v>
      </c>
      <c r="I83">
        <v>1.5803799629211399</v>
      </c>
      <c r="J83">
        <v>2.1326100826263401</v>
      </c>
      <c r="K83">
        <v>1E-10</v>
      </c>
      <c r="M83">
        <f t="shared" si="16"/>
        <v>199.70843590885784</v>
      </c>
      <c r="N83">
        <f t="shared" si="17"/>
        <v>190.40722444833011</v>
      </c>
      <c r="O83">
        <f t="shared" si="18"/>
        <v>256.9409738104024</v>
      </c>
      <c r="P83">
        <f t="shared" si="19"/>
        <v>1.2048192771084338E-8</v>
      </c>
      <c r="R83">
        <f t="shared" si="20"/>
        <v>195.05783017859397</v>
      </c>
      <c r="S83">
        <f t="shared" si="21"/>
        <v>128.47048691122529</v>
      </c>
      <c r="T83">
        <f t="shared" si="22"/>
        <v>0.65862768386994952</v>
      </c>
      <c r="U83">
        <f t="shared" si="23"/>
        <v>0.65608235547508786</v>
      </c>
      <c r="V83" s="2"/>
      <c r="W83" s="12"/>
      <c r="X83" s="2"/>
      <c r="Y83" s="2"/>
    </row>
    <row r="84" spans="1:25" x14ac:dyDescent="0.25">
      <c r="A84" t="s">
        <v>572</v>
      </c>
      <c r="B84" t="s">
        <v>562</v>
      </c>
      <c r="C84" t="s">
        <v>49</v>
      </c>
      <c r="D84" t="s">
        <v>15</v>
      </c>
      <c r="E84">
        <v>46</v>
      </c>
      <c r="F84">
        <v>3</v>
      </c>
      <c r="G84">
        <v>0</v>
      </c>
      <c r="H84">
        <v>1E-10</v>
      </c>
      <c r="I84">
        <v>3.6947600841522199</v>
      </c>
      <c r="J84">
        <v>1E-10</v>
      </c>
      <c r="K84">
        <v>1E-10</v>
      </c>
      <c r="M84">
        <f t="shared" si="16"/>
        <v>1.2048192771084338E-8</v>
      </c>
      <c r="N84">
        <f t="shared" si="17"/>
        <v>445.15181736773735</v>
      </c>
      <c r="O84">
        <f t="shared" si="18"/>
        <v>1.2048192771084338E-8</v>
      </c>
      <c r="P84">
        <f t="shared" si="19"/>
        <v>1.2048192771084338E-8</v>
      </c>
      <c r="R84">
        <f t="shared" si="20"/>
        <v>222.57590868989277</v>
      </c>
      <c r="S84">
        <f t="shared" si="21"/>
        <v>1.2048192771084338E-8</v>
      </c>
      <c r="T84">
        <f t="shared" si="22"/>
        <v>5.4130713615868752E-11</v>
      </c>
      <c r="U84">
        <f t="shared" si="23"/>
        <v>0.42264973081037416</v>
      </c>
      <c r="V84" s="2"/>
      <c r="W84" s="25"/>
      <c r="X84" s="2"/>
      <c r="Y84" s="2"/>
    </row>
    <row r="86" spans="1:25" x14ac:dyDescent="0.25">
      <c r="Q86" t="s">
        <v>656</v>
      </c>
      <c r="R86">
        <f>SUM(R6:R84)</f>
        <v>853030.52879278816</v>
      </c>
      <c r="S86">
        <f>SUM(S6:S84)</f>
        <v>1360858.9295884422</v>
      </c>
      <c r="T86">
        <f>S86/R86</f>
        <v>1.5953226568741152</v>
      </c>
    </row>
    <row r="87" spans="1:25" x14ac:dyDescent="0.25">
      <c r="Q87" t="s">
        <v>657</v>
      </c>
      <c r="R87">
        <f>R86/1000</f>
        <v>853.03052879278812</v>
      </c>
      <c r="S87">
        <f>S86/1000</f>
        <v>1360.8589295884422</v>
      </c>
    </row>
  </sheetData>
  <autoFilter ref="A5:Y84">
    <sortState ref="A5:Y83">
      <sortCondition descending="1" ref="T4:T83"/>
    </sortState>
  </autoFilter>
  <mergeCells count="2">
    <mergeCell ref="H1:K1"/>
    <mergeCell ref="M1:P1"/>
  </mergeCells>
  <conditionalFormatting sqref="AD6:AG6">
    <cfRule type="colorScale" priority="5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7:AG7">
    <cfRule type="colorScale" priority="4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8:AG8">
    <cfRule type="colorScale" priority="4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9:AG9">
    <cfRule type="colorScale" priority="4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0:AG10">
    <cfRule type="colorScale" priority="4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1:AG11">
    <cfRule type="colorScale" priority="4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2:AG12">
    <cfRule type="colorScale" priority="4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3:AG13">
    <cfRule type="colorScale" priority="4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4:AG14">
    <cfRule type="colorScale" priority="4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5:AG15">
    <cfRule type="colorScale" priority="4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6:AG16">
    <cfRule type="colorScale" priority="4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7:AG17">
    <cfRule type="colorScale" priority="3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8:AG18">
    <cfRule type="colorScale" priority="3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19:AG19">
    <cfRule type="colorScale" priority="3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0:AG20">
    <cfRule type="colorScale" priority="3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1:AG21">
    <cfRule type="colorScale" priority="3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2:AG22">
    <cfRule type="colorScale" priority="3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3:AG23">
    <cfRule type="colorScale" priority="3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4:AG24">
    <cfRule type="colorScale" priority="3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5:AG25">
    <cfRule type="colorScale" priority="3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6:AG26">
    <cfRule type="colorScale" priority="3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7:AG27">
    <cfRule type="colorScale" priority="2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8:AG28">
    <cfRule type="colorScale" priority="2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29:AG29">
    <cfRule type="colorScale" priority="2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0:AG30">
    <cfRule type="colorScale" priority="2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1:AG31">
    <cfRule type="colorScale" priority="2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2:AG32">
    <cfRule type="colorScale" priority="2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3:AG33">
    <cfRule type="colorScale" priority="2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4:AG34">
    <cfRule type="colorScale" priority="2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5:AG35">
    <cfRule type="colorScale" priority="2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6:AG36">
    <cfRule type="colorScale" priority="2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7:AG37">
    <cfRule type="colorScale" priority="1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8:AG38">
    <cfRule type="colorScale" priority="1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39:AG39">
    <cfRule type="colorScale" priority="1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0:AG40">
    <cfRule type="colorScale" priority="1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1:AG41">
    <cfRule type="colorScale" priority="1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2:AG42">
    <cfRule type="colorScale" priority="1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3:AG43">
    <cfRule type="colorScale" priority="1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4:AG44">
    <cfRule type="colorScale" priority="1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5:AG45">
    <cfRule type="colorScale" priority="1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6:AG46">
    <cfRule type="colorScale" priority="10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7:AG47">
    <cfRule type="colorScale" priority="9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8:AG48">
    <cfRule type="colorScale" priority="8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49:AG49">
    <cfRule type="colorScale" priority="7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50:AG50">
    <cfRule type="colorScale" priority="6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51:AG51">
    <cfRule type="colorScale" priority="5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52:AG52">
    <cfRule type="colorScale" priority="4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53:AG53">
    <cfRule type="colorScale" priority="3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54:AG54">
    <cfRule type="colorScale" priority="2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conditionalFormatting sqref="AD55:AG55">
    <cfRule type="colorScale" priority="1">
      <colorScale>
        <cfvo type="min"/>
        <cfvo type="percentile" val="50"/>
        <cfvo type="max"/>
        <color theme="4" tint="-0.499984740745262"/>
        <color theme="0"/>
        <color theme="7"/>
      </colorScale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14"/>
  <sheetViews>
    <sheetView tabSelected="1" topLeftCell="A466" zoomScale="82" zoomScaleNormal="82" workbookViewId="0">
      <selection activeCell="L26" sqref="L26"/>
    </sheetView>
  </sheetViews>
  <sheetFormatPr baseColWidth="10" defaultRowHeight="15" x14ac:dyDescent="0.25"/>
  <cols>
    <col min="1" max="1" width="33.140625" customWidth="1"/>
    <col min="3" max="3" width="25.140625" customWidth="1"/>
    <col min="4" max="4" width="23.85546875" customWidth="1"/>
    <col min="5" max="5" width="31" customWidth="1"/>
    <col min="6" max="7" width="11.42578125" style="2"/>
    <col min="8" max="8" width="16.7109375" style="3" customWidth="1"/>
    <col min="9" max="9" width="10.28515625" style="2" customWidth="1"/>
    <col min="10" max="10" width="11.42578125" style="2"/>
    <col min="11" max="11" width="23.85546875" customWidth="1"/>
    <col min="12" max="12" width="20.85546875" customWidth="1"/>
    <col min="13" max="13" width="27.42578125" customWidth="1"/>
    <col min="15" max="17" width="11.42578125" style="2"/>
  </cols>
  <sheetData>
    <row r="1" spans="1:28" ht="26.25" x14ac:dyDescent="0.4">
      <c r="A1" s="29" t="s">
        <v>674</v>
      </c>
      <c r="C1" s="42" t="s">
        <v>654</v>
      </c>
      <c r="D1" s="42"/>
      <c r="E1" s="42"/>
      <c r="F1" s="42"/>
      <c r="G1" s="42"/>
      <c r="H1" s="42"/>
      <c r="I1" s="42"/>
      <c r="J1" s="26"/>
      <c r="K1" s="46" t="s">
        <v>655</v>
      </c>
      <c r="L1" s="46"/>
      <c r="M1" s="46"/>
      <c r="N1" s="46"/>
      <c r="O1" s="46"/>
      <c r="P1" s="46"/>
    </row>
    <row r="2" spans="1:28" s="1" customFormat="1" ht="15" customHeight="1" x14ac:dyDescent="0.25">
      <c r="A2" s="47" t="s">
        <v>0</v>
      </c>
      <c r="B2" s="47" t="s">
        <v>1</v>
      </c>
      <c r="C2" s="43" t="s">
        <v>11</v>
      </c>
      <c r="D2" s="44" t="s">
        <v>649</v>
      </c>
      <c r="E2" s="45" t="s">
        <v>675</v>
      </c>
      <c r="F2" s="41" t="s">
        <v>668</v>
      </c>
      <c r="G2" s="16"/>
      <c r="H2" s="47" t="s">
        <v>673</v>
      </c>
      <c r="I2" s="41" t="s">
        <v>668</v>
      </c>
      <c r="J2" s="2"/>
      <c r="K2" s="43" t="s">
        <v>11</v>
      </c>
      <c r="L2" s="44" t="s">
        <v>649</v>
      </c>
      <c r="M2" s="45" t="s">
        <v>675</v>
      </c>
      <c r="N2" s="41" t="s">
        <v>668</v>
      </c>
      <c r="O2" s="16"/>
      <c r="P2" s="2"/>
      <c r="Q2" s="2"/>
      <c r="S2"/>
      <c r="T2"/>
      <c r="U2"/>
      <c r="V2"/>
      <c r="W2"/>
      <c r="X2"/>
      <c r="Y2"/>
      <c r="Z2"/>
      <c r="AA2"/>
      <c r="AB2"/>
    </row>
    <row r="3" spans="1:28" s="1" customFormat="1" x14ac:dyDescent="0.25">
      <c r="A3" s="47"/>
      <c r="B3" s="47"/>
      <c r="C3" s="43"/>
      <c r="D3" s="44"/>
      <c r="E3" s="45"/>
      <c r="F3" s="41"/>
      <c r="G3" s="16"/>
      <c r="H3" s="47"/>
      <c r="I3" s="41"/>
      <c r="J3" s="2"/>
      <c r="K3" s="43"/>
      <c r="L3" s="44"/>
      <c r="M3" s="45"/>
      <c r="N3" s="41"/>
      <c r="O3" s="16"/>
      <c r="P3" s="2"/>
      <c r="Q3" s="2"/>
      <c r="S3"/>
      <c r="T3"/>
      <c r="U3"/>
      <c r="V3"/>
      <c r="W3"/>
      <c r="X3"/>
      <c r="Y3"/>
      <c r="Z3"/>
    </row>
    <row r="4" spans="1:28" s="1" customFormat="1" x14ac:dyDescent="0.25">
      <c r="A4" s="15"/>
      <c r="B4" s="15"/>
      <c r="C4" s="36" t="s">
        <v>651</v>
      </c>
      <c r="D4" s="36" t="s">
        <v>651</v>
      </c>
      <c r="E4" s="45"/>
      <c r="F4" s="41"/>
      <c r="G4" s="16"/>
      <c r="H4" s="47"/>
      <c r="I4" s="41"/>
      <c r="J4" s="2"/>
      <c r="K4" s="15" t="s">
        <v>651</v>
      </c>
      <c r="L4" s="15" t="s">
        <v>651</v>
      </c>
      <c r="M4" s="45"/>
      <c r="N4" s="41"/>
      <c r="O4" s="16"/>
      <c r="P4" t="s">
        <v>667</v>
      </c>
      <c r="Q4" s="2" t="s">
        <v>670</v>
      </c>
      <c r="S4"/>
      <c r="T4"/>
      <c r="U4"/>
      <c r="V4"/>
      <c r="W4"/>
      <c r="X4"/>
      <c r="Y4"/>
      <c r="Z4"/>
    </row>
    <row r="5" spans="1:28" s="1" customFormat="1" x14ac:dyDescent="0.25">
      <c r="A5"/>
      <c r="B5"/>
      <c r="C5" t="s">
        <v>648</v>
      </c>
      <c r="D5" t="s">
        <v>648</v>
      </c>
      <c r="E5" t="s">
        <v>650</v>
      </c>
      <c r="F5" s="2"/>
      <c r="G5" s="2"/>
      <c r="H5" s="3"/>
      <c r="I5" s="2"/>
      <c r="J5" s="2"/>
      <c r="K5" t="s">
        <v>644</v>
      </c>
      <c r="L5" t="s">
        <v>644</v>
      </c>
      <c r="M5" t="s">
        <v>645</v>
      </c>
      <c r="N5" t="s">
        <v>652</v>
      </c>
      <c r="O5" s="2"/>
      <c r="P5" s="2"/>
      <c r="Q5" s="2"/>
      <c r="S5"/>
      <c r="T5"/>
      <c r="U5"/>
      <c r="V5"/>
      <c r="W5"/>
      <c r="X5"/>
      <c r="Y5"/>
      <c r="Z5"/>
    </row>
    <row r="6" spans="1:28" s="1" customFormat="1" x14ac:dyDescent="0.25">
      <c r="A6" t="s">
        <v>12</v>
      </c>
      <c r="B6" t="s">
        <v>13</v>
      </c>
      <c r="C6">
        <v>38.698517987794105</v>
      </c>
      <c r="D6">
        <v>15.023699957437163</v>
      </c>
      <c r="E6">
        <v>0.38822416822721184</v>
      </c>
      <c r="F6" s="2">
        <v>0.25651154686331135</v>
      </c>
      <c r="G6" s="2"/>
      <c r="H6" s="8"/>
      <c r="I6" s="2"/>
      <c r="J6" s="2"/>
      <c r="K6">
        <v>1.2048192771084338E-8</v>
      </c>
      <c r="L6">
        <v>1.2048192771084338E-8</v>
      </c>
      <c r="M6">
        <v>1</v>
      </c>
      <c r="N6" t="e">
        <v>#DIV/0!</v>
      </c>
      <c r="O6" s="2"/>
      <c r="P6" s="2"/>
      <c r="Q6" s="2"/>
      <c r="S6"/>
      <c r="T6"/>
      <c r="U6"/>
      <c r="V6"/>
      <c r="W6"/>
      <c r="X6"/>
      <c r="Y6"/>
      <c r="Z6"/>
    </row>
    <row r="7" spans="1:28" s="1" customFormat="1" x14ac:dyDescent="0.25">
      <c r="A7" t="s">
        <v>16</v>
      </c>
      <c r="B7" t="s">
        <v>13</v>
      </c>
      <c r="C7">
        <v>96.4702946318898</v>
      </c>
      <c r="D7">
        <v>51.823662549772408</v>
      </c>
      <c r="E7">
        <v>0.5371981369759522</v>
      </c>
      <c r="F7" s="2">
        <v>2.0083643089063796E-2</v>
      </c>
      <c r="G7" s="2"/>
      <c r="H7" s="7"/>
      <c r="I7" s="13"/>
      <c r="J7" s="2"/>
      <c r="K7">
        <v>1.2048192771084338E-8</v>
      </c>
      <c r="L7">
        <v>1.2048192771084338E-8</v>
      </c>
      <c r="M7">
        <v>1</v>
      </c>
      <c r="N7" t="e">
        <v>#DIV/0!</v>
      </c>
      <c r="O7" s="2"/>
      <c r="P7" s="2"/>
      <c r="Q7" s="2"/>
      <c r="S7"/>
      <c r="T7"/>
      <c r="U7"/>
      <c r="V7"/>
      <c r="W7"/>
      <c r="X7"/>
      <c r="Y7"/>
      <c r="Z7"/>
    </row>
    <row r="8" spans="1:28" s="1" customFormat="1" x14ac:dyDescent="0.25">
      <c r="A8" t="s">
        <v>17</v>
      </c>
      <c r="B8" t="s">
        <v>18</v>
      </c>
      <c r="C8">
        <v>1.6137351197546044</v>
      </c>
      <c r="D8">
        <v>1.6292499230460251</v>
      </c>
      <c r="E8">
        <v>1.0096142192739661</v>
      </c>
      <c r="F8" s="2">
        <v>0.97922717232507872</v>
      </c>
      <c r="G8" s="2"/>
      <c r="H8" s="3"/>
      <c r="I8" s="2"/>
      <c r="J8" s="2"/>
      <c r="K8">
        <v>1.2048192771084338E-8</v>
      </c>
      <c r="L8">
        <v>1.2048192771084338E-8</v>
      </c>
      <c r="M8">
        <v>1</v>
      </c>
      <c r="N8" t="e">
        <v>#DIV/0!</v>
      </c>
      <c r="O8" s="2"/>
      <c r="P8" s="2"/>
      <c r="Q8" s="2"/>
      <c r="S8"/>
      <c r="T8"/>
      <c r="U8"/>
      <c r="V8"/>
      <c r="W8"/>
      <c r="X8"/>
      <c r="Y8"/>
      <c r="Z8"/>
    </row>
    <row r="9" spans="1:28" s="1" customFormat="1" x14ac:dyDescent="0.25">
      <c r="A9" t="s">
        <v>21</v>
      </c>
      <c r="B9" t="s">
        <v>18</v>
      </c>
      <c r="C9">
        <v>0.43548393553465792</v>
      </c>
      <c r="D9">
        <v>0.68051335077655528</v>
      </c>
      <c r="E9">
        <v>1.5626600552809524</v>
      </c>
      <c r="F9" s="2">
        <v>0.79031479124954085</v>
      </c>
      <c r="G9" s="2"/>
      <c r="H9" s="6"/>
      <c r="I9" s="2"/>
      <c r="J9" s="2"/>
      <c r="K9">
        <v>1.2048192771084338E-8</v>
      </c>
      <c r="L9">
        <v>1.2048192771084338E-8</v>
      </c>
      <c r="M9">
        <v>1</v>
      </c>
      <c r="N9" t="e">
        <v>#DIV/0!</v>
      </c>
      <c r="O9" s="2"/>
      <c r="P9" s="2"/>
      <c r="Q9" s="2"/>
      <c r="S9"/>
      <c r="T9"/>
      <c r="U9"/>
      <c r="V9"/>
      <c r="W9"/>
      <c r="X9"/>
      <c r="Y9"/>
      <c r="Z9"/>
    </row>
    <row r="10" spans="1:28" s="1" customFormat="1" x14ac:dyDescent="0.25">
      <c r="A10" t="s">
        <v>22</v>
      </c>
      <c r="B10" t="s">
        <v>18</v>
      </c>
      <c r="C10">
        <v>0.37433530761550504</v>
      </c>
      <c r="D10">
        <v>0.39872877166398735</v>
      </c>
      <c r="E10">
        <v>1.0651647428180562</v>
      </c>
      <c r="F10" s="2">
        <v>0.96847711196153363</v>
      </c>
      <c r="G10" s="2"/>
      <c r="H10" s="3"/>
      <c r="I10" s="2"/>
      <c r="J10" s="2"/>
      <c r="K10">
        <v>1.2048192771084338E-8</v>
      </c>
      <c r="L10">
        <v>1.2048192771084338E-8</v>
      </c>
      <c r="M10">
        <v>1</v>
      </c>
      <c r="N10" t="e">
        <v>#DIV/0!</v>
      </c>
      <c r="O10" s="2"/>
      <c r="P10" s="2"/>
      <c r="Q10" s="2"/>
      <c r="S10"/>
      <c r="T10"/>
      <c r="U10"/>
      <c r="V10"/>
      <c r="W10"/>
      <c r="X10"/>
      <c r="Y10"/>
      <c r="Z10"/>
    </row>
    <row r="11" spans="1:28" s="1" customFormat="1" x14ac:dyDescent="0.25">
      <c r="A11" t="s">
        <v>23</v>
      </c>
      <c r="B11" t="s">
        <v>18</v>
      </c>
      <c r="C11">
        <v>4.0181398718371143E-10</v>
      </c>
      <c r="D11">
        <v>0.40869238305691674</v>
      </c>
      <c r="E11">
        <v>1017118358.4758101</v>
      </c>
      <c r="F11" s="2">
        <v>0.42264973081208268</v>
      </c>
      <c r="G11" s="2"/>
      <c r="H11" s="4"/>
      <c r="I11" s="2"/>
      <c r="J11" s="2"/>
      <c r="K11">
        <v>1.2048192771084338E-8</v>
      </c>
      <c r="L11">
        <v>1.2048192771084338E-8</v>
      </c>
      <c r="M11">
        <v>1</v>
      </c>
      <c r="N11" t="e">
        <v>#DIV/0!</v>
      </c>
      <c r="O11" s="2"/>
      <c r="P11" s="2"/>
      <c r="Q11" s="2"/>
      <c r="S11"/>
      <c r="T11"/>
      <c r="U11"/>
      <c r="V11"/>
      <c r="W11"/>
      <c r="X11"/>
      <c r="Y11"/>
      <c r="Z11"/>
    </row>
    <row r="12" spans="1:28" s="1" customFormat="1" x14ac:dyDescent="0.25">
      <c r="A12" t="s">
        <v>24</v>
      </c>
      <c r="B12" t="s">
        <v>18</v>
      </c>
      <c r="C12">
        <v>4.0181398718371143E-10</v>
      </c>
      <c r="D12">
        <v>3.874976562792965E-10</v>
      </c>
      <c r="E12">
        <v>0.96437075024501462</v>
      </c>
      <c r="F12" s="2">
        <v>0.6763012972827992</v>
      </c>
      <c r="G12" s="2"/>
      <c r="H12" s="3"/>
      <c r="I12" s="2"/>
      <c r="J12" s="2"/>
      <c r="K12">
        <v>1.2048192771084338E-8</v>
      </c>
      <c r="L12">
        <v>1.2048192771084338E-8</v>
      </c>
      <c r="M12">
        <v>1</v>
      </c>
      <c r="N12" t="e">
        <v>#DIV/0!</v>
      </c>
      <c r="O12" s="2"/>
      <c r="P12" s="2"/>
      <c r="Q12" s="2"/>
      <c r="S12"/>
      <c r="T12"/>
      <c r="U12"/>
      <c r="V12"/>
      <c r="W12"/>
      <c r="X12"/>
      <c r="Y12"/>
      <c r="Z12"/>
    </row>
    <row r="13" spans="1:28" s="1" customFormat="1" x14ac:dyDescent="0.25">
      <c r="A13" t="s">
        <v>25</v>
      </c>
      <c r="B13" t="s">
        <v>18</v>
      </c>
      <c r="C13">
        <v>4.0181398718371143E-10</v>
      </c>
      <c r="D13">
        <v>0.44434601087246561</v>
      </c>
      <c r="E13">
        <v>1105850032.7150342</v>
      </c>
      <c r="F13" s="2">
        <v>0.42264973083360502</v>
      </c>
      <c r="G13" s="2"/>
      <c r="H13" s="4"/>
      <c r="I13" s="2"/>
      <c r="J13" s="2"/>
      <c r="K13">
        <v>1.2048192771084338E-8</v>
      </c>
      <c r="L13">
        <v>1.2048192771084338E-8</v>
      </c>
      <c r="M13">
        <v>1</v>
      </c>
      <c r="N13" t="e">
        <v>#DIV/0!</v>
      </c>
      <c r="O13" s="2"/>
      <c r="P13" s="2"/>
      <c r="Q13" s="2"/>
      <c r="S13"/>
      <c r="T13"/>
      <c r="U13"/>
      <c r="V13"/>
      <c r="W13"/>
      <c r="X13"/>
      <c r="Y13"/>
      <c r="Z13"/>
    </row>
    <row r="14" spans="1:28" s="1" customFormat="1" x14ac:dyDescent="0.25">
      <c r="A14" t="s">
        <v>26</v>
      </c>
      <c r="B14" t="s">
        <v>18</v>
      </c>
      <c r="C14">
        <v>4.0181398718371143E-10</v>
      </c>
      <c r="D14">
        <v>3.874976562792965E-10</v>
      </c>
      <c r="E14">
        <v>0.96437075024501462</v>
      </c>
      <c r="F14" s="2">
        <v>0.6763012972827992</v>
      </c>
      <c r="G14" s="2"/>
      <c r="H14" s="3"/>
      <c r="I14" s="2"/>
      <c r="J14" s="2"/>
      <c r="K14">
        <v>1.2048192771084338E-8</v>
      </c>
      <c r="L14">
        <v>1.2048192771084338E-8</v>
      </c>
      <c r="M14">
        <v>1</v>
      </c>
      <c r="N14" t="e">
        <v>#DIV/0!</v>
      </c>
      <c r="O14" s="2"/>
      <c r="P14" s="2"/>
      <c r="Q14" s="2"/>
      <c r="S14"/>
      <c r="T14"/>
      <c r="U14"/>
      <c r="V14"/>
      <c r="W14"/>
      <c r="X14"/>
      <c r="Y14"/>
      <c r="Z14"/>
    </row>
    <row r="15" spans="1:28" s="1" customFormat="1" x14ac:dyDescent="0.25">
      <c r="A15" t="s">
        <v>27</v>
      </c>
      <c r="B15" t="s">
        <v>18</v>
      </c>
      <c r="C15">
        <v>38.522773046678736</v>
      </c>
      <c r="D15">
        <v>42.48833613024302</v>
      </c>
      <c r="E15">
        <v>1.1029407482882694</v>
      </c>
      <c r="F15" s="2">
        <v>0.30677692006290302</v>
      </c>
      <c r="G15" s="2"/>
      <c r="H15" s="3"/>
      <c r="I15" s="2"/>
      <c r="J15" s="2"/>
      <c r="K15">
        <v>1.2048192771084338E-8</v>
      </c>
      <c r="L15">
        <v>1.2048192771084338E-8</v>
      </c>
      <c r="M15">
        <v>1</v>
      </c>
      <c r="N15" t="e">
        <v>#DIV/0!</v>
      </c>
      <c r="O15" s="2"/>
      <c r="P15" s="2"/>
      <c r="Q15" s="2"/>
      <c r="S15"/>
      <c r="T15"/>
      <c r="U15"/>
      <c r="V15"/>
      <c r="W15"/>
      <c r="X15"/>
      <c r="Y15"/>
      <c r="Z15"/>
    </row>
    <row r="16" spans="1:28" s="1" customFormat="1" x14ac:dyDescent="0.25">
      <c r="A16" t="s">
        <v>28</v>
      </c>
      <c r="B16" t="s">
        <v>18</v>
      </c>
      <c r="C16">
        <v>3.6994081411783357</v>
      </c>
      <c r="D16">
        <v>3.9710857415353971</v>
      </c>
      <c r="E16">
        <v>1.0734381257728773</v>
      </c>
      <c r="F16" s="2">
        <v>0.5904044633798895</v>
      </c>
      <c r="G16" s="2"/>
      <c r="H16" s="3"/>
      <c r="I16" s="2"/>
      <c r="J16" s="2"/>
      <c r="K16">
        <v>1.2048192771084338E-8</v>
      </c>
      <c r="L16">
        <v>1.2048192771084338E-8</v>
      </c>
      <c r="M16">
        <v>1</v>
      </c>
      <c r="N16" t="e">
        <v>#DIV/0!</v>
      </c>
      <c r="O16" s="2"/>
      <c r="P16" s="2"/>
      <c r="Q16" s="2"/>
      <c r="S16"/>
      <c r="T16"/>
      <c r="U16"/>
      <c r="V16"/>
      <c r="W16"/>
      <c r="X16"/>
      <c r="Y16"/>
      <c r="Z16"/>
    </row>
    <row r="17" spans="1:26" s="1" customFormat="1" x14ac:dyDescent="0.25">
      <c r="A17" t="s">
        <v>29</v>
      </c>
      <c r="B17" t="s">
        <v>18</v>
      </c>
      <c r="C17">
        <v>4.0181398718371143E-10</v>
      </c>
      <c r="D17">
        <v>3.874976562792965E-10</v>
      </c>
      <c r="E17">
        <v>0.96437075024501462</v>
      </c>
      <c r="F17" s="2">
        <v>0.6763012972827992</v>
      </c>
      <c r="G17" s="2"/>
      <c r="H17" s="3"/>
      <c r="I17" s="2"/>
      <c r="J17" s="2"/>
      <c r="K17">
        <v>1.2048192771084338E-8</v>
      </c>
      <c r="L17">
        <v>1.2048192771084338E-8</v>
      </c>
      <c r="M17">
        <v>1</v>
      </c>
      <c r="N17" t="e">
        <v>#DIV/0!</v>
      </c>
      <c r="O17" s="2"/>
      <c r="P17" s="2"/>
      <c r="Q17" s="2"/>
      <c r="S17"/>
      <c r="T17"/>
      <c r="U17"/>
      <c r="V17"/>
      <c r="W17"/>
      <c r="X17"/>
      <c r="Y17"/>
      <c r="Z17"/>
    </row>
    <row r="18" spans="1:26" s="1" customFormat="1" x14ac:dyDescent="0.25">
      <c r="A18" t="s">
        <v>30</v>
      </c>
      <c r="B18" t="s">
        <v>18</v>
      </c>
      <c r="C18">
        <v>0.99711822874585077</v>
      </c>
      <c r="D18">
        <v>1.0428595201042097</v>
      </c>
      <c r="E18">
        <v>1.0458734882581489</v>
      </c>
      <c r="F18" s="2">
        <v>0.83756791232792316</v>
      </c>
      <c r="G18" s="2"/>
      <c r="H18" s="3"/>
      <c r="I18" s="2"/>
      <c r="J18" s="2"/>
      <c r="K18">
        <v>1.2048192771084338E-8</v>
      </c>
      <c r="L18">
        <v>1.2048192771084338E-8</v>
      </c>
      <c r="M18">
        <v>1</v>
      </c>
      <c r="N18" t="e">
        <v>#DIV/0!</v>
      </c>
      <c r="O18" s="2"/>
      <c r="P18" s="2"/>
      <c r="Q18" s="2"/>
      <c r="S18"/>
      <c r="T18"/>
      <c r="U18"/>
      <c r="V18"/>
      <c r="W18"/>
      <c r="X18"/>
      <c r="Y18"/>
      <c r="Z18"/>
    </row>
    <row r="19" spans="1:26" s="1" customFormat="1" x14ac:dyDescent="0.25">
      <c r="A19" t="s">
        <v>31</v>
      </c>
      <c r="B19" t="s">
        <v>18</v>
      </c>
      <c r="C19">
        <v>4.0181398718371143E-10</v>
      </c>
      <c r="D19">
        <v>3.874976562792965E-10</v>
      </c>
      <c r="E19">
        <v>0.96437075024501462</v>
      </c>
      <c r="F19" s="2">
        <v>0.6763012972827992</v>
      </c>
      <c r="G19" s="2"/>
      <c r="H19" s="3"/>
      <c r="I19" s="2"/>
      <c r="J19" s="2"/>
      <c r="K19">
        <v>1.2048192771084338E-8</v>
      </c>
      <c r="L19">
        <v>12.060361639841929</v>
      </c>
      <c r="M19">
        <v>1001010016.1068801</v>
      </c>
      <c r="N19">
        <v>0.42264973081037416</v>
      </c>
      <c r="O19" s="2"/>
      <c r="P19" s="22"/>
      <c r="Q19" s="2"/>
      <c r="S19"/>
      <c r="T19"/>
      <c r="U19"/>
      <c r="V19"/>
      <c r="W19"/>
      <c r="X19"/>
      <c r="Y19"/>
      <c r="Z19"/>
    </row>
    <row r="20" spans="1:26" s="1" customFormat="1" x14ac:dyDescent="0.25">
      <c r="A20" t="s">
        <v>32</v>
      </c>
      <c r="B20" t="s">
        <v>18</v>
      </c>
      <c r="C20">
        <v>2.0513250808444567</v>
      </c>
      <c r="D20">
        <v>2.1426096615321235</v>
      </c>
      <c r="E20">
        <v>1.0445002996063832</v>
      </c>
      <c r="F20" s="2">
        <v>0.77197841828553171</v>
      </c>
      <c r="G20" s="2"/>
      <c r="H20" s="3"/>
      <c r="I20" s="2"/>
      <c r="J20" s="2"/>
      <c r="K20">
        <v>1.2048192771084338E-8</v>
      </c>
      <c r="L20">
        <v>1.2048192771084338E-8</v>
      </c>
      <c r="M20">
        <v>1</v>
      </c>
      <c r="N20" t="e">
        <v>#DIV/0!</v>
      </c>
      <c r="O20" s="2"/>
      <c r="P20" s="2"/>
      <c r="Q20" s="2"/>
      <c r="S20"/>
      <c r="T20"/>
      <c r="U20"/>
      <c r="V20"/>
      <c r="W20"/>
      <c r="X20"/>
      <c r="Y20"/>
      <c r="Z20"/>
    </row>
    <row r="21" spans="1:26" s="1" customFormat="1" x14ac:dyDescent="0.25">
      <c r="A21" t="s">
        <v>33</v>
      </c>
      <c r="B21" t="s">
        <v>18</v>
      </c>
      <c r="C21">
        <v>1.8391120651502</v>
      </c>
      <c r="D21">
        <v>1.8913110221702292</v>
      </c>
      <c r="E21">
        <v>1.0283826951109507</v>
      </c>
      <c r="F21" s="2">
        <v>0.77640206515331567</v>
      </c>
      <c r="G21" s="2"/>
      <c r="H21" s="3"/>
      <c r="I21" s="2"/>
      <c r="J21" s="2"/>
      <c r="K21">
        <v>1.2048192771084338E-8</v>
      </c>
      <c r="L21">
        <v>1.2048192771084338E-8</v>
      </c>
      <c r="M21">
        <v>1</v>
      </c>
      <c r="N21" t="e">
        <v>#DIV/0!</v>
      </c>
      <c r="O21" s="2"/>
      <c r="P21" s="2"/>
      <c r="Q21" s="2"/>
      <c r="S21"/>
      <c r="T21"/>
      <c r="U21"/>
      <c r="V21"/>
      <c r="W21"/>
      <c r="X21"/>
      <c r="Y21"/>
      <c r="Z21"/>
    </row>
    <row r="22" spans="1:26" s="1" customFormat="1" x14ac:dyDescent="0.25">
      <c r="A22" t="s">
        <v>34</v>
      </c>
      <c r="B22" t="s">
        <v>18</v>
      </c>
      <c r="C22">
        <v>5.6787980146409041</v>
      </c>
      <c r="D22">
        <v>5.5176536833586702</v>
      </c>
      <c r="E22">
        <v>0.97162351418966186</v>
      </c>
      <c r="F22" s="2">
        <v>0.70687219314361882</v>
      </c>
      <c r="G22" s="2"/>
      <c r="H22" s="3"/>
      <c r="I22" s="2"/>
      <c r="J22" s="2"/>
      <c r="K22">
        <v>1.2048192771084338E-8</v>
      </c>
      <c r="L22">
        <v>1.2048192771084338E-8</v>
      </c>
      <c r="M22">
        <v>1</v>
      </c>
      <c r="N22" t="e">
        <v>#DIV/0!</v>
      </c>
      <c r="O22" s="2"/>
      <c r="P22" s="2"/>
      <c r="Q22" s="2"/>
      <c r="S22"/>
      <c r="T22"/>
      <c r="U22"/>
      <c r="V22"/>
      <c r="W22"/>
      <c r="X22"/>
      <c r="Y22"/>
      <c r="Z22"/>
    </row>
    <row r="23" spans="1:26" s="1" customFormat="1" x14ac:dyDescent="0.25">
      <c r="A23" t="s">
        <v>35</v>
      </c>
      <c r="B23" t="s">
        <v>36</v>
      </c>
      <c r="C23">
        <v>4.0181398718371143E-10</v>
      </c>
      <c r="D23">
        <v>17.185154319720283</v>
      </c>
      <c r="E23">
        <v>42768930071.772591</v>
      </c>
      <c r="F23" s="2">
        <v>0.4226497308104149</v>
      </c>
      <c r="G23" s="2"/>
      <c r="H23" s="4"/>
      <c r="I23" s="2"/>
      <c r="J23" s="2"/>
      <c r="K23">
        <v>451.046975262194</v>
      </c>
      <c r="L23">
        <v>449.18371970394998</v>
      </c>
      <c r="M23">
        <v>0.99586904322512992</v>
      </c>
      <c r="N23">
        <v>0.99465801974450052</v>
      </c>
      <c r="O23" s="2"/>
      <c r="P23" s="2"/>
      <c r="Q23" s="2"/>
      <c r="S23"/>
      <c r="T23"/>
      <c r="U23"/>
      <c r="V23"/>
      <c r="W23"/>
      <c r="X23"/>
      <c r="Y23"/>
      <c r="Z23"/>
    </row>
    <row r="24" spans="1:26" s="1" customFormat="1" x14ac:dyDescent="0.25">
      <c r="A24" t="s">
        <v>38</v>
      </c>
      <c r="B24" t="s">
        <v>36</v>
      </c>
      <c r="C24">
        <v>4.0181398718371143E-10</v>
      </c>
      <c r="D24">
        <v>3.874976562792965E-10</v>
      </c>
      <c r="E24">
        <v>0.96437075024501462</v>
      </c>
      <c r="F24" s="2">
        <v>0.6763012972827992</v>
      </c>
      <c r="G24" s="2"/>
      <c r="H24" s="3"/>
      <c r="I24" s="2"/>
      <c r="J24" s="2"/>
      <c r="K24">
        <v>1.2048192771084338E-8</v>
      </c>
      <c r="L24">
        <v>1.2048192771084338E-8</v>
      </c>
      <c r="M24">
        <v>1</v>
      </c>
      <c r="N24" t="e">
        <v>#DIV/0!</v>
      </c>
      <c r="O24" s="2"/>
      <c r="P24" s="2"/>
      <c r="Q24" s="2"/>
      <c r="S24"/>
      <c r="T24"/>
      <c r="U24"/>
      <c r="V24"/>
      <c r="W24"/>
      <c r="X24"/>
      <c r="Y24"/>
      <c r="Z24"/>
    </row>
    <row r="25" spans="1:26" s="1" customFormat="1" x14ac:dyDescent="0.25">
      <c r="A25" t="s">
        <v>39</v>
      </c>
      <c r="B25" t="s">
        <v>36</v>
      </c>
      <c r="C25">
        <v>4.0181398718371143E-10</v>
      </c>
      <c r="D25">
        <v>3.874976562792965E-10</v>
      </c>
      <c r="E25">
        <v>0.96437075024501462</v>
      </c>
      <c r="F25" s="2">
        <v>0.6763012972827992</v>
      </c>
      <c r="G25" s="2"/>
      <c r="H25" s="3"/>
      <c r="I25" s="2"/>
      <c r="J25" s="2"/>
      <c r="K25">
        <v>1.2048192771084338E-8</v>
      </c>
      <c r="L25">
        <v>1.2048192771084338E-8</v>
      </c>
      <c r="M25">
        <v>1</v>
      </c>
      <c r="N25" t="e">
        <v>#DIV/0!</v>
      </c>
      <c r="O25" s="2"/>
      <c r="P25" s="2"/>
      <c r="Q25" s="2"/>
      <c r="S25"/>
      <c r="T25"/>
      <c r="U25"/>
      <c r="V25"/>
      <c r="W25"/>
      <c r="X25"/>
      <c r="Y25"/>
      <c r="Z25"/>
    </row>
    <row r="26" spans="1:26" s="1" customFormat="1" x14ac:dyDescent="0.25">
      <c r="A26" t="s">
        <v>40</v>
      </c>
      <c r="B26" t="s">
        <v>36</v>
      </c>
      <c r="C26">
        <v>4.0181398718371143E-10</v>
      </c>
      <c r="D26">
        <v>3.874976562792965E-10</v>
      </c>
      <c r="E26">
        <v>0.96437075024501462</v>
      </c>
      <c r="F26" s="2">
        <v>0.6763012972827992</v>
      </c>
      <c r="G26" s="2"/>
      <c r="H26" s="3"/>
      <c r="I26" s="2"/>
      <c r="J26" s="2"/>
      <c r="K26">
        <v>460.47951802316084</v>
      </c>
      <c r="L26">
        <v>1.2048192771084338E-8</v>
      </c>
      <c r="M26">
        <v>2.616444879634874E-11</v>
      </c>
      <c r="N26">
        <v>0.42264973081037416</v>
      </c>
      <c r="O26" s="2"/>
      <c r="P26" s="25"/>
      <c r="Q26" s="2"/>
      <c r="S26"/>
      <c r="T26"/>
      <c r="U26"/>
      <c r="V26"/>
      <c r="W26"/>
      <c r="X26"/>
      <c r="Y26"/>
      <c r="Z26"/>
    </row>
    <row r="27" spans="1:26" s="1" customFormat="1" x14ac:dyDescent="0.25">
      <c r="A27" t="s">
        <v>41</v>
      </c>
      <c r="B27" t="s">
        <v>36</v>
      </c>
      <c r="C27">
        <v>4.0181398718371143E-10</v>
      </c>
      <c r="D27">
        <v>30.573742879912373</v>
      </c>
      <c r="E27">
        <v>76089294686.334305</v>
      </c>
      <c r="F27" s="2">
        <v>0.42264973081039725</v>
      </c>
      <c r="G27" s="2"/>
      <c r="H27" s="4"/>
      <c r="I27" s="2"/>
      <c r="J27" s="2"/>
      <c r="K27">
        <v>1.2048192771084338E-8</v>
      </c>
      <c r="L27">
        <v>1.2048192771084338E-8</v>
      </c>
      <c r="M27">
        <v>1</v>
      </c>
      <c r="N27" t="e">
        <v>#DIV/0!</v>
      </c>
      <c r="O27" s="2"/>
      <c r="P27" s="2"/>
      <c r="Q27" s="2"/>
      <c r="S27"/>
      <c r="T27"/>
      <c r="U27"/>
      <c r="V27"/>
      <c r="W27"/>
      <c r="X27"/>
      <c r="Y27"/>
      <c r="Z27"/>
    </row>
    <row r="28" spans="1:26" s="1" customFormat="1" x14ac:dyDescent="0.25">
      <c r="A28" t="s">
        <v>42</v>
      </c>
      <c r="B28" t="s">
        <v>36</v>
      </c>
      <c r="C28">
        <v>75.230947667269277</v>
      </c>
      <c r="D28">
        <v>61.907398224064501</v>
      </c>
      <c r="E28">
        <v>0.82289802459843997</v>
      </c>
      <c r="F28" s="2">
        <v>0.85094796590731825</v>
      </c>
      <c r="G28" s="2"/>
      <c r="H28" s="3"/>
      <c r="I28" s="2"/>
      <c r="J28" s="2"/>
      <c r="K28">
        <v>1.2048192771084338E-8</v>
      </c>
      <c r="L28">
        <v>1.2048192771084338E-8</v>
      </c>
      <c r="M28">
        <v>1</v>
      </c>
      <c r="N28" t="e">
        <v>#DIV/0!</v>
      </c>
      <c r="O28" s="2"/>
      <c r="P28" s="2"/>
      <c r="Q28" s="2"/>
      <c r="S28"/>
      <c r="T28"/>
      <c r="U28"/>
      <c r="V28"/>
      <c r="W28"/>
      <c r="X28"/>
      <c r="Y28"/>
      <c r="Z28"/>
    </row>
    <row r="29" spans="1:26" s="1" customFormat="1" x14ac:dyDescent="0.25">
      <c r="A29" t="s">
        <v>43</v>
      </c>
      <c r="B29" t="s">
        <v>36</v>
      </c>
      <c r="C29">
        <v>159.16314922829238</v>
      </c>
      <c r="D29">
        <v>175.42130161353631</v>
      </c>
      <c r="E29">
        <v>1.1021477173835281</v>
      </c>
      <c r="F29" s="2">
        <v>0.32628210162610594</v>
      </c>
      <c r="G29" s="2"/>
      <c r="H29" s="3"/>
      <c r="I29" s="2"/>
      <c r="J29" s="2"/>
      <c r="K29">
        <v>1.2048192771084338E-8</v>
      </c>
      <c r="L29">
        <v>1.2048192771084338E-8</v>
      </c>
      <c r="M29">
        <v>1</v>
      </c>
      <c r="N29" t="e">
        <v>#DIV/0!</v>
      </c>
      <c r="O29" s="2"/>
      <c r="P29" s="2"/>
      <c r="Q29" s="2"/>
      <c r="S29"/>
      <c r="T29"/>
      <c r="U29"/>
      <c r="V29"/>
      <c r="W29"/>
      <c r="X29"/>
      <c r="Y29"/>
      <c r="Z29"/>
    </row>
    <row r="30" spans="1:26" s="1" customFormat="1" x14ac:dyDescent="0.25">
      <c r="A30" t="s">
        <v>44</v>
      </c>
      <c r="B30" t="s">
        <v>36</v>
      </c>
      <c r="C30">
        <v>4.0181398718371143E-10</v>
      </c>
      <c r="D30">
        <v>16.379159927555659</v>
      </c>
      <c r="E30">
        <v>40763040735.232101</v>
      </c>
      <c r="F30" s="2">
        <v>0.42264973081100443</v>
      </c>
      <c r="G30" s="2"/>
      <c r="H30" s="4"/>
      <c r="I30" s="2"/>
      <c r="J30" s="2"/>
      <c r="K30">
        <v>1.2048192771084338E-8</v>
      </c>
      <c r="L30">
        <v>1.2048192771084338E-8</v>
      </c>
      <c r="M30">
        <v>1</v>
      </c>
      <c r="N30" t="e">
        <v>#DIV/0!</v>
      </c>
      <c r="O30" s="2"/>
      <c r="P30" s="2"/>
      <c r="Q30" s="2"/>
      <c r="S30"/>
      <c r="T30"/>
      <c r="U30"/>
      <c r="V30"/>
      <c r="W30"/>
      <c r="X30"/>
      <c r="Y30"/>
      <c r="Z30"/>
    </row>
    <row r="31" spans="1:26" s="1" customFormat="1" x14ac:dyDescent="0.25">
      <c r="A31" t="s">
        <v>45</v>
      </c>
      <c r="B31" t="s">
        <v>36</v>
      </c>
      <c r="C31">
        <v>23.416201546305157</v>
      </c>
      <c r="D31">
        <v>28.9477996828047</v>
      </c>
      <c r="E31">
        <v>1.2362295236296501</v>
      </c>
      <c r="F31" s="2">
        <v>0.89552204077670305</v>
      </c>
      <c r="G31" s="2"/>
      <c r="H31" s="3"/>
      <c r="I31" s="2"/>
      <c r="J31" s="2"/>
      <c r="K31">
        <v>1.2048192771084338E-8</v>
      </c>
      <c r="L31">
        <v>1.2048192771084338E-8</v>
      </c>
      <c r="M31">
        <v>1</v>
      </c>
      <c r="N31" t="e">
        <v>#DIV/0!</v>
      </c>
      <c r="O31" s="2"/>
      <c r="P31" s="2"/>
      <c r="Q31" s="2"/>
      <c r="S31"/>
      <c r="T31"/>
      <c r="U31"/>
      <c r="V31"/>
      <c r="W31"/>
      <c r="X31"/>
      <c r="Y31"/>
      <c r="Z31"/>
    </row>
    <row r="32" spans="1:26" s="1" customFormat="1" x14ac:dyDescent="0.25">
      <c r="A32" t="s">
        <v>46</v>
      </c>
      <c r="B32" t="s">
        <v>36</v>
      </c>
      <c r="C32">
        <v>20.561931005366002</v>
      </c>
      <c r="D32">
        <v>29.746690492046472</v>
      </c>
      <c r="E32">
        <v>1.4466875938978465</v>
      </c>
      <c r="F32" s="2">
        <v>0.82322864774731963</v>
      </c>
      <c r="G32" s="2"/>
      <c r="H32" s="11"/>
      <c r="I32" s="2"/>
      <c r="J32" s="2"/>
      <c r="K32">
        <v>1.2048192771084338E-8</v>
      </c>
      <c r="L32">
        <v>1.2048192771084338E-8</v>
      </c>
      <c r="M32">
        <v>1</v>
      </c>
      <c r="N32" t="e">
        <v>#DIV/0!</v>
      </c>
      <c r="O32" s="2"/>
      <c r="P32" s="2"/>
      <c r="Q32" s="2"/>
      <c r="S32"/>
      <c r="T32"/>
      <c r="U32"/>
      <c r="V32"/>
      <c r="W32"/>
      <c r="X32"/>
      <c r="Y32"/>
      <c r="Z32"/>
    </row>
    <row r="33" spans="1:26" s="1" customFormat="1" x14ac:dyDescent="0.25">
      <c r="A33" t="s">
        <v>47</v>
      </c>
      <c r="B33" t="s">
        <v>48</v>
      </c>
      <c r="C33">
        <v>4.0181398718371143E-10</v>
      </c>
      <c r="D33">
        <v>3.874976562792965E-10</v>
      </c>
      <c r="E33">
        <v>0.96437075024501462</v>
      </c>
      <c r="F33" s="2">
        <v>0.6763012972827992</v>
      </c>
      <c r="G33" s="2"/>
      <c r="H33" s="3"/>
      <c r="I33" s="2"/>
      <c r="J33" s="2"/>
      <c r="K33">
        <v>1.2048192771084338E-8</v>
      </c>
      <c r="L33">
        <v>1.2048192771084338E-8</v>
      </c>
      <c r="M33">
        <v>1</v>
      </c>
      <c r="N33" t="e">
        <v>#DIV/0!</v>
      </c>
      <c r="O33" s="2"/>
      <c r="P33" s="2"/>
      <c r="Q33" s="2"/>
      <c r="S33"/>
      <c r="T33"/>
      <c r="U33"/>
      <c r="V33"/>
      <c r="W33"/>
      <c r="X33"/>
      <c r="Y33"/>
      <c r="Z33"/>
    </row>
    <row r="34" spans="1:26" s="1" customFormat="1" x14ac:dyDescent="0.25">
      <c r="A34" t="s">
        <v>50</v>
      </c>
      <c r="B34" t="s">
        <v>48</v>
      </c>
      <c r="C34">
        <v>4.0181398718371143E-10</v>
      </c>
      <c r="D34">
        <v>3.874976562792965E-10</v>
      </c>
      <c r="E34">
        <v>0.96437075024501462</v>
      </c>
      <c r="F34" s="2">
        <v>0.6763012972827992</v>
      </c>
      <c r="G34" s="2"/>
      <c r="H34" s="3"/>
      <c r="I34" s="2"/>
      <c r="J34" s="2"/>
      <c r="K34">
        <v>1.2048192771084338E-8</v>
      </c>
      <c r="L34">
        <v>1.2048192771084338E-8</v>
      </c>
      <c r="M34">
        <v>1</v>
      </c>
      <c r="N34" t="e">
        <v>#DIV/0!</v>
      </c>
      <c r="O34" s="2"/>
      <c r="P34" s="2"/>
      <c r="Q34" s="2"/>
      <c r="S34"/>
      <c r="T34"/>
      <c r="U34"/>
      <c r="V34"/>
      <c r="W34"/>
      <c r="X34"/>
      <c r="Y34"/>
      <c r="Z34"/>
    </row>
    <row r="35" spans="1:26" s="1" customFormat="1" x14ac:dyDescent="0.25">
      <c r="A35" t="s">
        <v>51</v>
      </c>
      <c r="B35" t="s">
        <v>48</v>
      </c>
      <c r="C35">
        <v>10.999879602104393</v>
      </c>
      <c r="D35">
        <v>8.7048118252066953</v>
      </c>
      <c r="E35">
        <v>0.7913551911551262</v>
      </c>
      <c r="F35" s="2">
        <v>1.0808504742143189E-2</v>
      </c>
      <c r="G35" s="2"/>
      <c r="H35" s="3"/>
      <c r="I35" s="14"/>
      <c r="J35" s="2"/>
      <c r="K35">
        <v>1.2048192771084338E-8</v>
      </c>
      <c r="L35">
        <v>264.93553655693313</v>
      </c>
      <c r="M35">
        <v>21989649534.225449</v>
      </c>
      <c r="N35">
        <v>5.6034727319339271E-4</v>
      </c>
      <c r="O35" s="2"/>
      <c r="P35" s="22"/>
      <c r="Q35" s="14"/>
      <c r="S35"/>
      <c r="T35"/>
      <c r="U35"/>
      <c r="V35"/>
      <c r="W35"/>
      <c r="X35"/>
      <c r="Y35"/>
      <c r="Z35"/>
    </row>
    <row r="36" spans="1:26" s="1" customFormat="1" x14ac:dyDescent="0.25">
      <c r="A36" t="s">
        <v>52</v>
      </c>
      <c r="B36" t="s">
        <v>48</v>
      </c>
      <c r="C36">
        <v>4.0181398718371143E-10</v>
      </c>
      <c r="D36">
        <v>3.874976562792965E-10</v>
      </c>
      <c r="E36">
        <v>0.96437075024501462</v>
      </c>
      <c r="F36" s="2">
        <v>0.6763012972827992</v>
      </c>
      <c r="G36" s="2"/>
      <c r="H36" s="3"/>
      <c r="I36" s="2"/>
      <c r="J36" s="2"/>
      <c r="K36">
        <v>1.2048192771084338E-8</v>
      </c>
      <c r="L36">
        <v>151.35301164833916</v>
      </c>
      <c r="M36">
        <v>12562299966.812149</v>
      </c>
      <c r="N36">
        <v>1.144746917128163E-3</v>
      </c>
      <c r="O36" s="2"/>
      <c r="P36" s="22"/>
      <c r="Q36" s="14"/>
      <c r="S36"/>
      <c r="T36"/>
      <c r="U36"/>
      <c r="V36"/>
      <c r="W36"/>
      <c r="X36"/>
      <c r="Y36"/>
      <c r="Z36"/>
    </row>
    <row r="37" spans="1:26" s="1" customFormat="1" x14ac:dyDescent="0.25">
      <c r="A37" t="s">
        <v>53</v>
      </c>
      <c r="B37" t="s">
        <v>48</v>
      </c>
      <c r="C37">
        <v>4.0181398718371143E-10</v>
      </c>
      <c r="D37">
        <v>3.874976562792965E-10</v>
      </c>
      <c r="E37">
        <v>0.96437075024501462</v>
      </c>
      <c r="F37" s="2">
        <v>0.6763012972827992</v>
      </c>
      <c r="G37" s="2"/>
      <c r="H37" s="3"/>
      <c r="I37" s="2"/>
      <c r="J37" s="2"/>
      <c r="K37">
        <v>1.2048192771084338E-8</v>
      </c>
      <c r="L37">
        <v>1.2048192771084338E-8</v>
      </c>
      <c r="M37">
        <v>1</v>
      </c>
      <c r="N37" t="e">
        <v>#DIV/0!</v>
      </c>
      <c r="O37" s="2"/>
      <c r="P37" s="2"/>
      <c r="Q37" s="2"/>
      <c r="S37"/>
      <c r="T37"/>
      <c r="U37"/>
      <c r="V37"/>
      <c r="W37"/>
      <c r="X37"/>
      <c r="Y37"/>
      <c r="Z37"/>
    </row>
    <row r="38" spans="1:26" s="1" customFormat="1" x14ac:dyDescent="0.25">
      <c r="A38" t="s">
        <v>54</v>
      </c>
      <c r="B38" t="s">
        <v>48</v>
      </c>
      <c r="C38">
        <v>4.0181398718371143E-10</v>
      </c>
      <c r="D38">
        <v>3.874976562792965E-10</v>
      </c>
      <c r="E38">
        <v>0.96437075024501462</v>
      </c>
      <c r="F38" s="2">
        <v>0.6763012972827992</v>
      </c>
      <c r="G38" s="2"/>
      <c r="H38" s="3"/>
      <c r="I38" s="2"/>
      <c r="J38" s="2"/>
      <c r="K38">
        <v>1.2048192771084338E-8</v>
      </c>
      <c r="L38">
        <v>13.634939515726085</v>
      </c>
      <c r="M38">
        <v>1131699979.8052649</v>
      </c>
      <c r="N38">
        <v>0.42264973081037416</v>
      </c>
      <c r="O38" s="2"/>
      <c r="P38" s="22"/>
      <c r="Q38" s="2"/>
      <c r="S38"/>
      <c r="T38"/>
      <c r="U38"/>
      <c r="V38"/>
      <c r="W38"/>
      <c r="X38"/>
      <c r="Y38"/>
      <c r="Z38"/>
    </row>
    <row r="39" spans="1:26" s="1" customFormat="1" x14ac:dyDescent="0.25">
      <c r="A39" t="s">
        <v>55</v>
      </c>
      <c r="B39" t="s">
        <v>48</v>
      </c>
      <c r="C39">
        <v>22.277081097340051</v>
      </c>
      <c r="D39">
        <v>17.33966241705587</v>
      </c>
      <c r="E39">
        <v>0.77836330268269638</v>
      </c>
      <c r="F39" s="2">
        <v>3.8433642866300743E-2</v>
      </c>
      <c r="G39" s="2"/>
      <c r="H39" s="3"/>
      <c r="I39" s="13"/>
      <c r="J39" s="2"/>
      <c r="K39">
        <v>1.2048192771084338E-8</v>
      </c>
      <c r="L39">
        <v>1.2048192771084338E-8</v>
      </c>
      <c r="M39">
        <v>1</v>
      </c>
      <c r="N39" t="e">
        <v>#DIV/0!</v>
      </c>
      <c r="O39" s="2"/>
      <c r="P39" s="2"/>
      <c r="Q39" s="2"/>
      <c r="S39"/>
      <c r="T39"/>
      <c r="U39"/>
      <c r="V39"/>
      <c r="W39"/>
      <c r="X39"/>
      <c r="Y39"/>
      <c r="Z39"/>
    </row>
    <row r="40" spans="1:26" s="1" customFormat="1" x14ac:dyDescent="0.25">
      <c r="A40" t="s">
        <v>56</v>
      </c>
      <c r="B40" t="s">
        <v>48</v>
      </c>
      <c r="C40">
        <v>4.0181398718371143E-10</v>
      </c>
      <c r="D40">
        <v>3.874976562792965E-10</v>
      </c>
      <c r="E40">
        <v>0.96437075024501462</v>
      </c>
      <c r="F40" s="2">
        <v>0.6763012972827992</v>
      </c>
      <c r="G40" s="2"/>
      <c r="H40" s="3"/>
      <c r="I40" s="2"/>
      <c r="J40" s="2"/>
      <c r="K40">
        <v>1.2048192771084338E-8</v>
      </c>
      <c r="L40">
        <v>1.2048192771084338E-8</v>
      </c>
      <c r="M40">
        <v>1</v>
      </c>
      <c r="N40" t="e">
        <v>#DIV/0!</v>
      </c>
      <c r="O40" s="2"/>
      <c r="P40" s="2"/>
      <c r="Q40" s="2"/>
      <c r="S40"/>
      <c r="T40"/>
      <c r="U40"/>
      <c r="V40"/>
      <c r="W40"/>
      <c r="X40"/>
      <c r="Y40"/>
      <c r="Z40"/>
    </row>
    <row r="41" spans="1:26" s="1" customFormat="1" x14ac:dyDescent="0.25">
      <c r="A41" t="s">
        <v>57</v>
      </c>
      <c r="B41" t="s">
        <v>48</v>
      </c>
      <c r="C41">
        <v>4.0181398718371143E-10</v>
      </c>
      <c r="D41">
        <v>3.874976562792965E-10</v>
      </c>
      <c r="E41">
        <v>0.96437075024501462</v>
      </c>
      <c r="F41" s="2">
        <v>0.6763012972827992</v>
      </c>
      <c r="G41" s="2"/>
      <c r="H41" s="3"/>
      <c r="I41" s="2"/>
      <c r="J41" s="2"/>
      <c r="K41">
        <v>1.2048192771084338E-8</v>
      </c>
      <c r="L41">
        <v>4086.6808144443012</v>
      </c>
      <c r="M41">
        <v>339194507598.87695</v>
      </c>
      <c r="N41">
        <v>2.0003841780749272E-3</v>
      </c>
      <c r="O41" s="2"/>
      <c r="P41" s="22"/>
      <c r="Q41" s="14"/>
      <c r="S41"/>
      <c r="T41"/>
      <c r="U41"/>
      <c r="V41"/>
      <c r="W41"/>
      <c r="X41"/>
      <c r="Y41"/>
      <c r="Z41"/>
    </row>
    <row r="42" spans="1:26" s="1" customFormat="1" x14ac:dyDescent="0.25">
      <c r="A42" t="s">
        <v>58</v>
      </c>
      <c r="B42" t="s">
        <v>48</v>
      </c>
      <c r="C42">
        <v>68.446086890771454</v>
      </c>
      <c r="D42">
        <v>57.057693119745174</v>
      </c>
      <c r="E42">
        <v>0.83361512267019355</v>
      </c>
      <c r="F42" s="2">
        <v>3.6753809824395752E-3</v>
      </c>
      <c r="G42" s="2"/>
      <c r="H42" s="3"/>
      <c r="I42" s="14"/>
      <c r="J42" s="2"/>
      <c r="K42">
        <v>674.63194031313253</v>
      </c>
      <c r="L42">
        <v>2338.7048330651746</v>
      </c>
      <c r="M42">
        <v>3.4666381671458626</v>
      </c>
      <c r="N42">
        <v>1.3523736723521688E-2</v>
      </c>
      <c r="O42" s="2"/>
      <c r="P42" s="22"/>
      <c r="Q42" s="13"/>
      <c r="S42"/>
      <c r="T42"/>
      <c r="U42"/>
      <c r="V42"/>
      <c r="W42"/>
      <c r="X42"/>
      <c r="Y42"/>
      <c r="Z42"/>
    </row>
    <row r="43" spans="1:26" s="1" customFormat="1" x14ac:dyDescent="0.25">
      <c r="A43" t="s">
        <v>59</v>
      </c>
      <c r="B43" t="s">
        <v>48</v>
      </c>
      <c r="C43">
        <v>2.4428643048722698</v>
      </c>
      <c r="D43">
        <v>1.9261329773664417</v>
      </c>
      <c r="E43">
        <v>0.78847317615013968</v>
      </c>
      <c r="F43" s="2">
        <v>0.41067434387089663</v>
      </c>
      <c r="G43" s="2"/>
      <c r="H43" s="3"/>
      <c r="I43" s="2"/>
      <c r="J43" s="2"/>
      <c r="K43">
        <v>20.809638572026444</v>
      </c>
      <c r="L43">
        <v>73.763792773327225</v>
      </c>
      <c r="M43">
        <v>3.5446936052260374</v>
      </c>
      <c r="N43">
        <v>6.0115849568233206E-3</v>
      </c>
      <c r="O43" s="2"/>
      <c r="P43" s="22"/>
      <c r="Q43" s="14"/>
      <c r="S43"/>
      <c r="T43"/>
      <c r="U43"/>
      <c r="V43"/>
      <c r="W43"/>
      <c r="X43"/>
      <c r="Y43"/>
      <c r="Z43"/>
    </row>
    <row r="44" spans="1:26" s="1" customFormat="1" x14ac:dyDescent="0.25">
      <c r="A44" t="s">
        <v>60</v>
      </c>
      <c r="B44" t="s">
        <v>48</v>
      </c>
      <c r="C44">
        <v>4.0181398718371143E-10</v>
      </c>
      <c r="D44">
        <v>3.874976562792965E-10</v>
      </c>
      <c r="E44">
        <v>0.96437075024501462</v>
      </c>
      <c r="F44" s="2">
        <v>0.6763012972827992</v>
      </c>
      <c r="G44" s="2"/>
      <c r="H44" s="3"/>
      <c r="I44" s="2"/>
      <c r="J44" s="2"/>
      <c r="K44">
        <v>1.2048192771084338E-8</v>
      </c>
      <c r="L44">
        <v>1.2048192771084338E-8</v>
      </c>
      <c r="M44">
        <v>1</v>
      </c>
      <c r="N44" t="e">
        <v>#DIV/0!</v>
      </c>
      <c r="O44" s="2"/>
      <c r="P44" s="2"/>
      <c r="Q44" s="2"/>
      <c r="S44"/>
      <c r="T44"/>
      <c r="U44"/>
      <c r="V44"/>
      <c r="W44"/>
      <c r="X44"/>
      <c r="Y44"/>
      <c r="Z44"/>
    </row>
    <row r="45" spans="1:26" s="1" customFormat="1" x14ac:dyDescent="0.25">
      <c r="A45" t="s">
        <v>61</v>
      </c>
      <c r="B45" t="s">
        <v>48</v>
      </c>
      <c r="C45">
        <v>10.299725958876612</v>
      </c>
      <c r="D45">
        <v>43.827371076733478</v>
      </c>
      <c r="E45">
        <v>4.2551977840693649</v>
      </c>
      <c r="F45" s="2">
        <v>0.15321162030415469</v>
      </c>
      <c r="G45" s="2"/>
      <c r="H45" s="4"/>
      <c r="I45" s="2"/>
      <c r="J45" s="2"/>
      <c r="K45">
        <v>76.544579259163257</v>
      </c>
      <c r="L45">
        <v>275.98192892878853</v>
      </c>
      <c r="M45">
        <v>3.6055058581532453</v>
      </c>
      <c r="N45">
        <v>0.13900261824624338</v>
      </c>
      <c r="O45" s="2"/>
      <c r="P45" s="22"/>
      <c r="Q45" s="2"/>
      <c r="S45"/>
      <c r="T45"/>
      <c r="U45"/>
      <c r="V45"/>
      <c r="W45"/>
      <c r="X45"/>
      <c r="Y45"/>
      <c r="Z45"/>
    </row>
    <row r="46" spans="1:26" s="1" customFormat="1" x14ac:dyDescent="0.25">
      <c r="A46" t="s">
        <v>62</v>
      </c>
      <c r="B46" t="s">
        <v>48</v>
      </c>
      <c r="C46">
        <v>2.1891854078423112</v>
      </c>
      <c r="D46">
        <v>2.7719903953227307</v>
      </c>
      <c r="E46">
        <v>1.2662200220194413</v>
      </c>
      <c r="F46" s="2">
        <v>0.1088853777433193</v>
      </c>
      <c r="G46" s="2"/>
      <c r="H46" s="3"/>
      <c r="I46" s="2"/>
      <c r="J46" s="2"/>
      <c r="K46">
        <v>1.2048192771084338E-8</v>
      </c>
      <c r="L46">
        <v>1.2048192771084338E-8</v>
      </c>
      <c r="M46">
        <v>1</v>
      </c>
      <c r="N46" t="e">
        <v>#DIV/0!</v>
      </c>
      <c r="O46" s="2"/>
      <c r="P46" s="2"/>
      <c r="Q46" s="2"/>
      <c r="S46"/>
      <c r="T46"/>
      <c r="U46"/>
      <c r="V46"/>
      <c r="W46"/>
      <c r="X46"/>
      <c r="Y46"/>
      <c r="Z46"/>
    </row>
    <row r="47" spans="1:26" s="1" customFormat="1" x14ac:dyDescent="0.25">
      <c r="A47" t="s">
        <v>63</v>
      </c>
      <c r="B47" t="s">
        <v>48</v>
      </c>
      <c r="C47">
        <v>2.1794243898650394</v>
      </c>
      <c r="D47">
        <v>2.3638114978908886</v>
      </c>
      <c r="E47">
        <v>1.0846035810571375</v>
      </c>
      <c r="F47" s="2">
        <v>0.1392780016049785</v>
      </c>
      <c r="G47" s="2"/>
      <c r="H47" s="3"/>
      <c r="I47" s="2"/>
      <c r="J47" s="2"/>
      <c r="K47">
        <v>1.2048192771084338E-8</v>
      </c>
      <c r="L47">
        <v>1.2048192771084338E-8</v>
      </c>
      <c r="M47">
        <v>1</v>
      </c>
      <c r="N47" t="e">
        <v>#DIV/0!</v>
      </c>
      <c r="O47" s="2"/>
      <c r="P47" s="2"/>
      <c r="Q47" s="2"/>
      <c r="S47"/>
      <c r="T47"/>
      <c r="U47"/>
      <c r="V47"/>
      <c r="W47"/>
      <c r="X47"/>
      <c r="Y47"/>
      <c r="Z47"/>
    </row>
    <row r="48" spans="1:26" s="1" customFormat="1" x14ac:dyDescent="0.25">
      <c r="A48" t="s">
        <v>64</v>
      </c>
      <c r="B48" t="s">
        <v>48</v>
      </c>
      <c r="C48">
        <v>6.6921433789802993</v>
      </c>
      <c r="D48">
        <v>7.5907087938569244</v>
      </c>
      <c r="E48">
        <v>1.1342716920409948</v>
      </c>
      <c r="F48" s="2">
        <v>0.18251705863013212</v>
      </c>
      <c r="G48" s="2"/>
      <c r="H48" s="3"/>
      <c r="I48" s="2"/>
      <c r="J48" s="2"/>
      <c r="K48">
        <v>1.2048192771084338E-8</v>
      </c>
      <c r="L48">
        <v>1.2048192771084338E-8</v>
      </c>
      <c r="M48">
        <v>1</v>
      </c>
      <c r="N48" t="e">
        <v>#DIV/0!</v>
      </c>
      <c r="O48" s="2"/>
      <c r="P48" s="2"/>
      <c r="Q48" s="2"/>
      <c r="S48"/>
      <c r="T48"/>
      <c r="U48"/>
      <c r="V48"/>
      <c r="W48"/>
      <c r="X48"/>
      <c r="Y48"/>
      <c r="Z48"/>
    </row>
    <row r="49" spans="1:26" s="1" customFormat="1" x14ac:dyDescent="0.25">
      <c r="A49" t="s">
        <v>65</v>
      </c>
      <c r="B49" t="s">
        <v>48</v>
      </c>
      <c r="C49">
        <v>0.99022073974996871</v>
      </c>
      <c r="D49">
        <v>2.8657936369800123</v>
      </c>
      <c r="E49">
        <v>2.8940957525325381</v>
      </c>
      <c r="F49" s="2">
        <v>0.20199659967014205</v>
      </c>
      <c r="G49" s="2"/>
      <c r="H49" s="4"/>
      <c r="I49" s="2"/>
      <c r="J49" s="2"/>
      <c r="K49">
        <v>1.2048192771084338E-8</v>
      </c>
      <c r="L49">
        <v>1.2048192771084338E-8</v>
      </c>
      <c r="M49">
        <v>1</v>
      </c>
      <c r="N49" t="e">
        <v>#DIV/0!</v>
      </c>
      <c r="O49" s="2"/>
      <c r="P49" s="2"/>
      <c r="Q49" s="2"/>
      <c r="S49"/>
      <c r="T49"/>
      <c r="U49"/>
      <c r="V49"/>
      <c r="W49"/>
      <c r="X49"/>
      <c r="Y49"/>
      <c r="Z49"/>
    </row>
    <row r="50" spans="1:26" s="1" customFormat="1" x14ac:dyDescent="0.25">
      <c r="A50" t="s">
        <v>66</v>
      </c>
      <c r="B50" t="s">
        <v>48</v>
      </c>
      <c r="C50">
        <v>4.0181398718371143E-10</v>
      </c>
      <c r="D50">
        <v>3.0356996280551387</v>
      </c>
      <c r="E50">
        <v>7554987444.1458931</v>
      </c>
      <c r="F50" s="2">
        <v>0.42264973081060431</v>
      </c>
      <c r="G50" s="2"/>
      <c r="H50" s="4"/>
      <c r="I50" s="2"/>
      <c r="J50" s="2"/>
      <c r="K50">
        <v>1.2048192771084338E-8</v>
      </c>
      <c r="L50">
        <v>1.2048192771084338E-8</v>
      </c>
      <c r="M50">
        <v>1</v>
      </c>
      <c r="N50" t="e">
        <v>#DIV/0!</v>
      </c>
      <c r="O50" s="2"/>
      <c r="P50" s="2"/>
      <c r="Q50" s="2"/>
      <c r="S50"/>
      <c r="T50"/>
      <c r="U50"/>
      <c r="V50"/>
      <c r="W50"/>
      <c r="X50"/>
      <c r="Y50"/>
      <c r="Z50"/>
    </row>
    <row r="51" spans="1:26" s="1" customFormat="1" x14ac:dyDescent="0.25">
      <c r="A51" t="s">
        <v>67</v>
      </c>
      <c r="B51" t="s">
        <v>48</v>
      </c>
      <c r="C51">
        <v>4.0181398718371143E-10</v>
      </c>
      <c r="D51">
        <v>9.5125624581823942</v>
      </c>
      <c r="E51">
        <v>23674045109.418259</v>
      </c>
      <c r="F51" s="2">
        <v>0.42264973081044754</v>
      </c>
      <c r="G51" s="2"/>
      <c r="H51" s="4"/>
      <c r="I51" s="2"/>
      <c r="J51" s="2"/>
      <c r="K51">
        <v>1.2048192771084338E-8</v>
      </c>
      <c r="L51">
        <v>1.2048192771084338E-8</v>
      </c>
      <c r="M51">
        <v>1</v>
      </c>
      <c r="N51" t="e">
        <v>#DIV/0!</v>
      </c>
      <c r="O51" s="2"/>
      <c r="P51" s="2"/>
      <c r="Q51" s="2"/>
      <c r="S51"/>
      <c r="T51"/>
      <c r="U51"/>
      <c r="V51"/>
      <c r="W51"/>
      <c r="X51"/>
      <c r="Y51"/>
      <c r="Z51"/>
    </row>
    <row r="52" spans="1:26" s="1" customFormat="1" x14ac:dyDescent="0.25">
      <c r="A52" t="s">
        <v>68</v>
      </c>
      <c r="B52" t="s">
        <v>48</v>
      </c>
      <c r="C52">
        <v>4.0181398718371143E-10</v>
      </c>
      <c r="D52">
        <v>3.874976562792965E-10</v>
      </c>
      <c r="E52">
        <v>0.96437075024501462</v>
      </c>
      <c r="F52" s="2">
        <v>0.6763012972827992</v>
      </c>
      <c r="G52" s="2"/>
      <c r="H52" s="3"/>
      <c r="I52" s="2"/>
      <c r="J52" s="2"/>
      <c r="K52">
        <v>1.2048192771084338E-8</v>
      </c>
      <c r="L52">
        <v>1.2048192771084338E-8</v>
      </c>
      <c r="M52">
        <v>1</v>
      </c>
      <c r="N52" t="e">
        <v>#DIV/0!</v>
      </c>
      <c r="O52" s="2"/>
      <c r="P52" s="2"/>
      <c r="Q52" s="2"/>
      <c r="S52"/>
      <c r="T52"/>
      <c r="U52"/>
      <c r="V52"/>
      <c r="W52"/>
      <c r="X52"/>
      <c r="Y52"/>
      <c r="Z52"/>
    </row>
    <row r="53" spans="1:26" s="1" customFormat="1" x14ac:dyDescent="0.25">
      <c r="A53" t="s">
        <v>69</v>
      </c>
      <c r="B53" t="s">
        <v>48</v>
      </c>
      <c r="C53">
        <v>4.0181398718371143E-10</v>
      </c>
      <c r="D53">
        <v>3.874976562792965E-10</v>
      </c>
      <c r="E53">
        <v>0.96437075024501462</v>
      </c>
      <c r="F53" s="2">
        <v>0.6763012972827992</v>
      </c>
      <c r="G53" s="2"/>
      <c r="H53" s="3"/>
      <c r="I53" s="2"/>
      <c r="J53" s="2"/>
      <c r="K53">
        <v>1.2048192771084338E-8</v>
      </c>
      <c r="L53">
        <v>1.2048192771084338E-8</v>
      </c>
      <c r="M53">
        <v>1</v>
      </c>
      <c r="N53" t="e">
        <v>#DIV/0!</v>
      </c>
      <c r="O53" s="2"/>
      <c r="P53" s="2"/>
      <c r="Q53" s="2"/>
      <c r="S53"/>
      <c r="T53"/>
      <c r="U53"/>
      <c r="V53"/>
      <c r="W53"/>
      <c r="X53"/>
      <c r="Y53"/>
      <c r="Z53"/>
    </row>
    <row r="54" spans="1:26" s="1" customFormat="1" x14ac:dyDescent="0.25">
      <c r="A54" t="s">
        <v>70</v>
      </c>
      <c r="B54" t="s">
        <v>48</v>
      </c>
      <c r="C54">
        <v>4.0181398718371143E-10</v>
      </c>
      <c r="D54">
        <v>3.874976562792965E-10</v>
      </c>
      <c r="E54">
        <v>0.96437075024501462</v>
      </c>
      <c r="F54" s="2">
        <v>0.6763012972827992</v>
      </c>
      <c r="G54" s="2"/>
      <c r="H54" s="3"/>
      <c r="I54" s="2"/>
      <c r="J54" s="2"/>
      <c r="K54">
        <v>1.2048192771084338E-8</v>
      </c>
      <c r="L54">
        <v>1.2048192771084338E-8</v>
      </c>
      <c r="M54">
        <v>1</v>
      </c>
      <c r="N54" t="e">
        <v>#DIV/0!</v>
      </c>
      <c r="O54" s="2"/>
      <c r="P54" s="2"/>
      <c r="Q54" s="2"/>
      <c r="S54"/>
      <c r="T54"/>
      <c r="U54"/>
      <c r="V54"/>
      <c r="W54"/>
      <c r="X54"/>
      <c r="Y54"/>
      <c r="Z54"/>
    </row>
    <row r="55" spans="1:26" s="1" customFormat="1" x14ac:dyDescent="0.25">
      <c r="A55" t="s">
        <v>71</v>
      </c>
      <c r="B55" t="s">
        <v>48</v>
      </c>
      <c r="C55">
        <v>54.408237267532783</v>
      </c>
      <c r="D55">
        <v>39.72471601915565</v>
      </c>
      <c r="E55">
        <v>0.7301231948358069</v>
      </c>
      <c r="F55" s="2">
        <v>1.3883783209512427E-4</v>
      </c>
      <c r="G55" s="2"/>
      <c r="H55" s="3"/>
      <c r="I55" s="14"/>
      <c r="J55" s="2"/>
      <c r="K55">
        <v>406.48976004267348</v>
      </c>
      <c r="L55">
        <v>1840.0904069463857</v>
      </c>
      <c r="M55">
        <v>4.5267816998716333</v>
      </c>
      <c r="N55">
        <v>6.6251507969512843E-3</v>
      </c>
      <c r="O55" s="2"/>
      <c r="P55" s="22"/>
      <c r="Q55" s="14"/>
      <c r="S55"/>
      <c r="T55"/>
      <c r="U55"/>
      <c r="V55"/>
      <c r="W55"/>
      <c r="X55"/>
      <c r="Y55"/>
      <c r="Z55"/>
    </row>
    <row r="56" spans="1:26" s="1" customFormat="1" x14ac:dyDescent="0.25">
      <c r="A56" t="s">
        <v>72</v>
      </c>
      <c r="B56" t="s">
        <v>48</v>
      </c>
      <c r="C56">
        <v>23.439982906695427</v>
      </c>
      <c r="D56">
        <v>16.138887165519627</v>
      </c>
      <c r="E56">
        <v>0.68851957912092565</v>
      </c>
      <c r="F56" s="2">
        <v>0.1162209628480575</v>
      </c>
      <c r="G56" s="2"/>
      <c r="H56" s="3"/>
      <c r="I56" s="2"/>
      <c r="J56" s="2"/>
      <c r="K56">
        <v>219.70181580049456</v>
      </c>
      <c r="L56">
        <v>899.50843029711632</v>
      </c>
      <c r="M56">
        <v>4.0942239235470694</v>
      </c>
      <c r="N56">
        <v>2.3650870143278806E-2</v>
      </c>
      <c r="O56" s="2"/>
      <c r="P56" s="22"/>
      <c r="Q56" s="13"/>
      <c r="S56"/>
      <c r="T56"/>
      <c r="U56"/>
      <c r="V56"/>
      <c r="W56"/>
      <c r="X56"/>
      <c r="Y56"/>
      <c r="Z56"/>
    </row>
    <row r="57" spans="1:26" s="1" customFormat="1" x14ac:dyDescent="0.25">
      <c r="A57" t="s">
        <v>73</v>
      </c>
      <c r="B57" t="s">
        <v>48</v>
      </c>
      <c r="C57">
        <v>4.0181398718371143E-10</v>
      </c>
      <c r="D57">
        <v>3.874976562792965E-10</v>
      </c>
      <c r="E57">
        <v>0.96437075024501462</v>
      </c>
      <c r="F57" s="2">
        <v>0.6763012972827992</v>
      </c>
      <c r="G57" s="2"/>
      <c r="H57" s="3"/>
      <c r="I57" s="2"/>
      <c r="J57" s="2"/>
      <c r="K57">
        <v>1.2048192771084338E-8</v>
      </c>
      <c r="L57">
        <v>1.2048192771084338E-8</v>
      </c>
      <c r="M57">
        <v>1</v>
      </c>
      <c r="N57" t="e">
        <v>#DIV/0!</v>
      </c>
      <c r="O57" s="2"/>
      <c r="P57" s="2"/>
      <c r="Q57" s="2"/>
      <c r="S57"/>
      <c r="T57"/>
      <c r="U57"/>
      <c r="V57"/>
      <c r="W57"/>
      <c r="X57"/>
      <c r="Y57"/>
      <c r="Z57"/>
    </row>
    <row r="58" spans="1:26" s="1" customFormat="1" x14ac:dyDescent="0.25">
      <c r="A58" t="s">
        <v>74</v>
      </c>
      <c r="B58" t="s">
        <v>48</v>
      </c>
      <c r="C58">
        <v>4.0181398718371143E-10</v>
      </c>
      <c r="D58">
        <v>3.874976562792965E-10</v>
      </c>
      <c r="E58">
        <v>0.96437075024501462</v>
      </c>
      <c r="F58" s="2">
        <v>0.6763012972827992</v>
      </c>
      <c r="G58" s="2"/>
      <c r="H58" s="3"/>
      <c r="I58" s="2"/>
      <c r="J58" s="2"/>
      <c r="K58">
        <v>1.2048192771084338E-8</v>
      </c>
      <c r="L58">
        <v>1.2048192771084338E-8</v>
      </c>
      <c r="M58">
        <v>1</v>
      </c>
      <c r="N58" t="e">
        <v>#DIV/0!</v>
      </c>
      <c r="O58" s="2"/>
      <c r="P58" s="2"/>
      <c r="Q58" s="2"/>
      <c r="S58"/>
      <c r="T58"/>
      <c r="U58"/>
      <c r="V58"/>
      <c r="W58"/>
      <c r="X58"/>
      <c r="Y58"/>
      <c r="Z58"/>
    </row>
    <row r="59" spans="1:26" s="1" customFormat="1" x14ac:dyDescent="0.25">
      <c r="A59" t="s">
        <v>75</v>
      </c>
      <c r="B59" t="s">
        <v>48</v>
      </c>
      <c r="C59">
        <v>0.21274046495178398</v>
      </c>
      <c r="D59">
        <v>3.874976562792965E-10</v>
      </c>
      <c r="E59">
        <v>1.8214572219117784E-9</v>
      </c>
      <c r="F59" s="2">
        <v>0.42264973073595091</v>
      </c>
      <c r="G59" s="2"/>
      <c r="H59" s="10"/>
      <c r="I59" s="2"/>
      <c r="J59" s="2"/>
      <c r="K59">
        <v>1.2048192771084338E-8</v>
      </c>
      <c r="L59">
        <v>7.9937351097461447</v>
      </c>
      <c r="M59">
        <v>663480014.10892999</v>
      </c>
      <c r="N59">
        <v>0.42264973081037416</v>
      </c>
      <c r="O59" s="2"/>
      <c r="P59" s="22"/>
      <c r="Q59" s="2"/>
      <c r="S59"/>
      <c r="T59"/>
      <c r="U59"/>
      <c r="V59"/>
      <c r="W59"/>
      <c r="X59"/>
      <c r="Y59"/>
      <c r="Z59"/>
    </row>
    <row r="60" spans="1:26" s="1" customFormat="1" x14ac:dyDescent="0.25">
      <c r="A60" t="s">
        <v>76</v>
      </c>
      <c r="B60" t="s">
        <v>48</v>
      </c>
      <c r="C60">
        <v>4.0181398718371143E-10</v>
      </c>
      <c r="D60">
        <v>3.874976562792965E-10</v>
      </c>
      <c r="E60">
        <v>0.96437075024501462</v>
      </c>
      <c r="F60" s="2">
        <v>0.6763012972827992</v>
      </c>
      <c r="G60" s="2"/>
      <c r="H60" s="3"/>
      <c r="I60" s="2"/>
      <c r="J60" s="2"/>
      <c r="K60">
        <v>1.2048192771084338E-8</v>
      </c>
      <c r="L60">
        <v>1.2048192771084338E-8</v>
      </c>
      <c r="M60">
        <v>1</v>
      </c>
      <c r="N60" t="e">
        <v>#DIV/0!</v>
      </c>
      <c r="O60" s="2"/>
      <c r="P60" s="2"/>
      <c r="Q60" s="2"/>
      <c r="S60"/>
      <c r="T60"/>
      <c r="U60"/>
      <c r="V60"/>
      <c r="W60"/>
      <c r="X60"/>
      <c r="Y60"/>
      <c r="Z60"/>
    </row>
    <row r="61" spans="1:26" s="1" customFormat="1" x14ac:dyDescent="0.25">
      <c r="A61" t="s">
        <v>77</v>
      </c>
      <c r="B61" t="s">
        <v>48</v>
      </c>
      <c r="C61">
        <v>4.0181398718371143E-10</v>
      </c>
      <c r="D61">
        <v>3.874976562792965E-10</v>
      </c>
      <c r="E61">
        <v>0.96437075024501462</v>
      </c>
      <c r="F61" s="2">
        <v>0.6763012972827992</v>
      </c>
      <c r="G61" s="2"/>
      <c r="H61" s="3"/>
      <c r="I61" s="2"/>
      <c r="J61" s="2"/>
      <c r="K61">
        <v>1.2048192771084338E-8</v>
      </c>
      <c r="L61">
        <v>1.2048192771084338E-8</v>
      </c>
      <c r="M61">
        <v>1</v>
      </c>
      <c r="N61" t="e">
        <v>#DIV/0!</v>
      </c>
      <c r="O61" s="2"/>
      <c r="P61" s="2"/>
      <c r="Q61" s="2"/>
      <c r="S61"/>
      <c r="T61"/>
      <c r="U61"/>
      <c r="V61"/>
      <c r="W61"/>
      <c r="X61"/>
      <c r="Y61"/>
      <c r="Z61"/>
    </row>
    <row r="62" spans="1:26" s="1" customFormat="1" x14ac:dyDescent="0.25">
      <c r="A62" t="s">
        <v>78</v>
      </c>
      <c r="B62" t="s">
        <v>48</v>
      </c>
      <c r="C62">
        <v>4.0181398718371143E-10</v>
      </c>
      <c r="D62">
        <v>3.874976562792965E-10</v>
      </c>
      <c r="E62">
        <v>0.96437075024501462</v>
      </c>
      <c r="F62" s="2">
        <v>0.6763012972827992</v>
      </c>
      <c r="G62" s="2"/>
      <c r="H62" s="3"/>
      <c r="I62" s="2"/>
      <c r="J62" s="2"/>
      <c r="K62">
        <v>1.2048192771084338E-8</v>
      </c>
      <c r="L62">
        <v>1.2048192771084338E-8</v>
      </c>
      <c r="M62">
        <v>1</v>
      </c>
      <c r="N62" t="e">
        <v>#DIV/0!</v>
      </c>
      <c r="O62" s="2"/>
      <c r="P62" s="2"/>
      <c r="Q62" s="2"/>
      <c r="S62"/>
      <c r="T62"/>
      <c r="U62"/>
      <c r="V62"/>
      <c r="W62"/>
      <c r="X62"/>
      <c r="Y62"/>
      <c r="Z62"/>
    </row>
    <row r="63" spans="1:26" s="1" customFormat="1" x14ac:dyDescent="0.25">
      <c r="A63" t="s">
        <v>79</v>
      </c>
      <c r="B63" t="s">
        <v>48</v>
      </c>
      <c r="C63">
        <v>4.0181398718371143E-10</v>
      </c>
      <c r="D63">
        <v>0.64829200524960173</v>
      </c>
      <c r="E63">
        <v>1613413235.7945998</v>
      </c>
      <c r="F63" s="2">
        <v>0.42264973082629687</v>
      </c>
      <c r="G63" s="2"/>
      <c r="H63" s="4"/>
      <c r="I63" s="2"/>
      <c r="J63" s="2"/>
      <c r="K63">
        <v>1.2048192771084338E-8</v>
      </c>
      <c r="L63">
        <v>11.172108807038553</v>
      </c>
      <c r="M63">
        <v>927285030.98419988</v>
      </c>
      <c r="N63">
        <v>0.42264973081037416</v>
      </c>
      <c r="O63" s="2"/>
      <c r="P63" s="22"/>
      <c r="Q63" s="2"/>
      <c r="S63"/>
      <c r="T63"/>
      <c r="U63"/>
      <c r="V63"/>
      <c r="W63"/>
      <c r="X63"/>
      <c r="Y63"/>
      <c r="Z63"/>
    </row>
    <row r="64" spans="1:26" s="1" customFormat="1" x14ac:dyDescent="0.25">
      <c r="A64" t="s">
        <v>80</v>
      </c>
      <c r="B64" t="s">
        <v>48</v>
      </c>
      <c r="C64">
        <v>4.0181398718371143E-10</v>
      </c>
      <c r="D64">
        <v>3.874976562792965E-10</v>
      </c>
      <c r="E64">
        <v>0.96437075024501462</v>
      </c>
      <c r="F64" s="2">
        <v>0.6763012972827992</v>
      </c>
      <c r="G64" s="2"/>
      <c r="H64" s="3"/>
      <c r="I64" s="2"/>
      <c r="J64" s="2"/>
      <c r="K64">
        <v>1.2048192771084338E-8</v>
      </c>
      <c r="L64">
        <v>1.2048192771084338E-8</v>
      </c>
      <c r="M64">
        <v>1</v>
      </c>
      <c r="N64" t="e">
        <v>#DIV/0!</v>
      </c>
      <c r="O64" s="2"/>
      <c r="P64" s="2"/>
      <c r="Q64" s="2"/>
      <c r="S64"/>
      <c r="T64"/>
      <c r="U64"/>
      <c r="V64"/>
      <c r="W64"/>
      <c r="X64"/>
      <c r="Y64"/>
      <c r="Z64"/>
    </row>
    <row r="65" spans="1:26" s="1" customFormat="1" x14ac:dyDescent="0.25">
      <c r="A65" t="s">
        <v>81</v>
      </c>
      <c r="B65" t="s">
        <v>48</v>
      </c>
      <c r="C65">
        <v>4.0181398718371143E-10</v>
      </c>
      <c r="D65">
        <v>3.874976562792965E-10</v>
      </c>
      <c r="E65">
        <v>0.96437075024501462</v>
      </c>
      <c r="F65" s="2">
        <v>0.6763012972827992</v>
      </c>
      <c r="G65" s="2"/>
      <c r="H65" s="3"/>
      <c r="I65" s="2"/>
      <c r="J65" s="2"/>
      <c r="K65">
        <v>1.2048192771084338E-8</v>
      </c>
      <c r="L65">
        <v>1.2048192771084338E-8</v>
      </c>
      <c r="M65">
        <v>1</v>
      </c>
      <c r="N65" t="e">
        <v>#DIV/0!</v>
      </c>
      <c r="O65" s="2"/>
      <c r="P65" s="2"/>
      <c r="Q65" s="2"/>
      <c r="S65"/>
      <c r="T65"/>
      <c r="U65"/>
      <c r="V65"/>
      <c r="W65"/>
      <c r="X65"/>
      <c r="Y65"/>
      <c r="Z65"/>
    </row>
    <row r="66" spans="1:26" s="1" customFormat="1" x14ac:dyDescent="0.25">
      <c r="A66" t="s">
        <v>82</v>
      </c>
      <c r="B66" t="s">
        <v>48</v>
      </c>
      <c r="C66">
        <v>4.0181398718371143E-10</v>
      </c>
      <c r="D66">
        <v>3.874976562792965E-10</v>
      </c>
      <c r="E66">
        <v>0.96437075024501462</v>
      </c>
      <c r="F66" s="2">
        <v>0.6763012972827992</v>
      </c>
      <c r="G66" s="2"/>
      <c r="H66" s="3"/>
      <c r="I66" s="2"/>
      <c r="J66" s="2"/>
      <c r="K66">
        <v>1.2048192771084338E-8</v>
      </c>
      <c r="L66">
        <v>1.2048192771084338E-8</v>
      </c>
      <c r="M66">
        <v>1</v>
      </c>
      <c r="N66" t="e">
        <v>#DIV/0!</v>
      </c>
      <c r="O66" s="2"/>
      <c r="P66" s="2"/>
      <c r="Q66" s="2"/>
      <c r="S66"/>
      <c r="T66"/>
      <c r="U66"/>
      <c r="V66"/>
      <c r="W66"/>
      <c r="X66"/>
      <c r="Y66"/>
      <c r="Z66"/>
    </row>
    <row r="67" spans="1:26" s="1" customFormat="1" x14ac:dyDescent="0.25">
      <c r="A67" t="s">
        <v>83</v>
      </c>
      <c r="B67" t="s">
        <v>48</v>
      </c>
      <c r="C67">
        <v>4.0181398718371143E-10</v>
      </c>
      <c r="D67">
        <v>3.874976562792965E-10</v>
      </c>
      <c r="E67">
        <v>0.96437075024501462</v>
      </c>
      <c r="F67" s="2">
        <v>0.6763012972827992</v>
      </c>
      <c r="G67" s="2"/>
      <c r="H67" s="3"/>
      <c r="I67" s="2"/>
      <c r="J67" s="2"/>
      <c r="K67">
        <v>1.2048192771084338E-8</v>
      </c>
      <c r="L67">
        <v>1.2048192771084338E-8</v>
      </c>
      <c r="M67">
        <v>1</v>
      </c>
      <c r="N67" t="e">
        <v>#DIV/0!</v>
      </c>
      <c r="O67" s="2"/>
      <c r="P67" s="2"/>
      <c r="Q67" s="2"/>
      <c r="S67"/>
      <c r="T67"/>
      <c r="U67"/>
      <c r="V67"/>
      <c r="W67"/>
      <c r="X67"/>
      <c r="Y67"/>
      <c r="Z67"/>
    </row>
    <row r="68" spans="1:26" s="1" customFormat="1" x14ac:dyDescent="0.25">
      <c r="A68" t="s">
        <v>84</v>
      </c>
      <c r="B68" t="s">
        <v>48</v>
      </c>
      <c r="C68">
        <v>4.0181398718371143E-10</v>
      </c>
      <c r="D68">
        <v>3.874976562792965E-10</v>
      </c>
      <c r="E68">
        <v>0.96437075024501462</v>
      </c>
      <c r="F68" s="2">
        <v>0.6763012972827992</v>
      </c>
      <c r="G68" s="2"/>
      <c r="H68" s="3"/>
      <c r="I68" s="2"/>
      <c r="J68" s="2"/>
      <c r="K68">
        <v>1.2048192771084338E-8</v>
      </c>
      <c r="L68">
        <v>1.2048192771084338E-8</v>
      </c>
      <c r="M68">
        <v>1</v>
      </c>
      <c r="N68" t="e">
        <v>#DIV/0!</v>
      </c>
      <c r="O68" s="2"/>
      <c r="P68" s="2"/>
      <c r="Q68" s="2"/>
      <c r="S68"/>
      <c r="T68"/>
      <c r="U68"/>
      <c r="V68"/>
      <c r="W68"/>
      <c r="X68"/>
      <c r="Y68"/>
      <c r="Z68"/>
    </row>
    <row r="69" spans="1:26" s="1" customFormat="1" x14ac:dyDescent="0.25">
      <c r="A69" t="s">
        <v>85</v>
      </c>
      <c r="B69" t="s">
        <v>48</v>
      </c>
      <c r="C69">
        <v>4.0181398718371143E-10</v>
      </c>
      <c r="D69">
        <v>3.874976562792965E-10</v>
      </c>
      <c r="E69">
        <v>0.96437075024501462</v>
      </c>
      <c r="F69" s="2">
        <v>0.6763012972827992</v>
      </c>
      <c r="G69" s="2"/>
      <c r="H69" s="3"/>
      <c r="I69" s="2"/>
      <c r="J69" s="2"/>
      <c r="K69">
        <v>1.2048192771084338E-8</v>
      </c>
      <c r="L69">
        <v>1.2048192771084338E-8</v>
      </c>
      <c r="M69">
        <v>1</v>
      </c>
      <c r="N69" t="e">
        <v>#DIV/0!</v>
      </c>
      <c r="O69" s="2"/>
      <c r="P69" s="2"/>
      <c r="Q69" s="2"/>
      <c r="S69"/>
      <c r="T69"/>
      <c r="U69"/>
      <c r="V69"/>
      <c r="W69"/>
      <c r="X69"/>
      <c r="Y69"/>
      <c r="Z69"/>
    </row>
    <row r="70" spans="1:26" s="1" customFormat="1" x14ac:dyDescent="0.25">
      <c r="A70" t="s">
        <v>86</v>
      </c>
      <c r="B70" t="s">
        <v>48</v>
      </c>
      <c r="C70">
        <v>4.0181398718371143E-10</v>
      </c>
      <c r="D70">
        <v>3.874976562792965E-10</v>
      </c>
      <c r="E70">
        <v>0.96437075024501462</v>
      </c>
      <c r="F70" s="2">
        <v>0.6763012972827992</v>
      </c>
      <c r="G70" s="2"/>
      <c r="H70" s="3"/>
      <c r="I70" s="2"/>
      <c r="J70" s="2"/>
      <c r="K70">
        <v>1.2048192771084338E-8</v>
      </c>
      <c r="L70">
        <v>5.4037288250611564</v>
      </c>
      <c r="M70">
        <v>448509492.48007596</v>
      </c>
      <c r="N70">
        <v>0.42264973081037416</v>
      </c>
      <c r="O70" s="2"/>
      <c r="P70" s="22"/>
      <c r="Q70" s="2"/>
      <c r="S70"/>
      <c r="T70"/>
      <c r="U70"/>
      <c r="V70"/>
      <c r="W70"/>
      <c r="X70"/>
      <c r="Y70"/>
      <c r="Z70"/>
    </row>
    <row r="71" spans="1:26" s="1" customFormat="1" x14ac:dyDescent="0.25">
      <c r="A71" t="s">
        <v>87</v>
      </c>
      <c r="B71" t="s">
        <v>48</v>
      </c>
      <c r="C71">
        <v>13.423307995604205</v>
      </c>
      <c r="D71">
        <v>11.812615589765256</v>
      </c>
      <c r="E71">
        <v>0.88000778896182597</v>
      </c>
      <c r="F71" s="2">
        <v>9.1208678245183306E-2</v>
      </c>
      <c r="G71" s="2"/>
      <c r="H71" s="3"/>
      <c r="I71" s="2"/>
      <c r="J71" s="2"/>
      <c r="K71">
        <v>76.757229595299208</v>
      </c>
      <c r="L71">
        <v>1.2048192771084338E-8</v>
      </c>
      <c r="M71">
        <v>1.5696492479741867E-10</v>
      </c>
      <c r="N71">
        <v>4.4047927683643837E-2</v>
      </c>
      <c r="O71" s="2"/>
      <c r="P71" s="25"/>
      <c r="Q71" s="13"/>
      <c r="S71"/>
      <c r="T71"/>
      <c r="U71"/>
      <c r="V71"/>
      <c r="W71"/>
      <c r="X71"/>
      <c r="Y71"/>
      <c r="Z71"/>
    </row>
    <row r="72" spans="1:26" s="1" customFormat="1" x14ac:dyDescent="0.25">
      <c r="A72" t="s">
        <v>88</v>
      </c>
      <c r="B72" t="s">
        <v>48</v>
      </c>
      <c r="C72">
        <v>4.0181398718371143E-10</v>
      </c>
      <c r="D72">
        <v>3.874976562792965E-10</v>
      </c>
      <c r="E72">
        <v>0.96437075024501462</v>
      </c>
      <c r="F72" s="2">
        <v>0.6763012972827992</v>
      </c>
      <c r="G72" s="2"/>
      <c r="H72" s="3"/>
      <c r="I72" s="2"/>
      <c r="J72" s="2"/>
      <c r="K72">
        <v>1.2048192771084338E-8</v>
      </c>
      <c r="L72">
        <v>1.2048192771084338E-8</v>
      </c>
      <c r="M72">
        <v>1</v>
      </c>
      <c r="N72" t="e">
        <v>#DIV/0!</v>
      </c>
      <c r="O72" s="2"/>
      <c r="P72" s="2"/>
      <c r="Q72" s="2"/>
      <c r="S72"/>
      <c r="T72"/>
      <c r="U72"/>
      <c r="V72"/>
      <c r="W72"/>
      <c r="X72"/>
      <c r="Y72"/>
      <c r="Z72"/>
    </row>
    <row r="73" spans="1:26" s="1" customFormat="1" x14ac:dyDescent="0.25">
      <c r="A73" t="s">
        <v>89</v>
      </c>
      <c r="B73" t="s">
        <v>48</v>
      </c>
      <c r="C73">
        <v>21.604500110315719</v>
      </c>
      <c r="D73">
        <v>17.617295901016398</v>
      </c>
      <c r="E73">
        <v>0.81544566229535154</v>
      </c>
      <c r="F73" s="2">
        <v>0.50003493534738086</v>
      </c>
      <c r="G73" s="2"/>
      <c r="H73" s="3"/>
      <c r="I73" s="2"/>
      <c r="J73" s="2"/>
      <c r="K73">
        <v>1.2048192771084338E-8</v>
      </c>
      <c r="L73">
        <v>1.2048192771084338E-8</v>
      </c>
      <c r="M73">
        <v>1</v>
      </c>
      <c r="N73" t="e">
        <v>#DIV/0!</v>
      </c>
      <c r="O73" s="2"/>
      <c r="P73" s="2"/>
      <c r="Q73" s="2"/>
      <c r="S73"/>
      <c r="T73"/>
      <c r="U73"/>
      <c r="V73"/>
      <c r="W73"/>
      <c r="X73"/>
      <c r="Y73"/>
      <c r="Z73"/>
    </row>
    <row r="74" spans="1:26" s="1" customFormat="1" x14ac:dyDescent="0.25">
      <c r="A74" t="s">
        <v>90</v>
      </c>
      <c r="B74" t="s">
        <v>48</v>
      </c>
      <c r="C74">
        <v>4.0181398718371143E-10</v>
      </c>
      <c r="D74">
        <v>11.787743910183206</v>
      </c>
      <c r="E74">
        <v>29336320501.938595</v>
      </c>
      <c r="F74" s="2">
        <v>1.0511049928269884E-2</v>
      </c>
      <c r="G74" s="2"/>
      <c r="H74" s="4"/>
      <c r="I74" s="14"/>
      <c r="J74" s="2"/>
      <c r="K74">
        <v>1.2048192771084338E-8</v>
      </c>
      <c r="L74">
        <v>1.2048192771084338E-8</v>
      </c>
      <c r="M74">
        <v>1</v>
      </c>
      <c r="N74" t="e">
        <v>#DIV/0!</v>
      </c>
      <c r="O74" s="2"/>
      <c r="P74" s="2"/>
      <c r="Q74" s="2"/>
      <c r="S74"/>
      <c r="T74"/>
      <c r="U74"/>
      <c r="V74"/>
      <c r="W74"/>
      <c r="X74"/>
      <c r="Y74"/>
      <c r="Z74"/>
    </row>
    <row r="75" spans="1:26" s="1" customFormat="1" x14ac:dyDescent="0.25">
      <c r="A75" t="s">
        <v>91</v>
      </c>
      <c r="B75" t="s">
        <v>48</v>
      </c>
      <c r="C75">
        <v>4.0181398718371143E-10</v>
      </c>
      <c r="D75">
        <v>3.874976562792965E-10</v>
      </c>
      <c r="E75">
        <v>0.96437075024501462</v>
      </c>
      <c r="F75" s="2">
        <v>0.6763012972827992</v>
      </c>
      <c r="G75" s="2"/>
      <c r="H75" s="3"/>
      <c r="I75" s="2"/>
      <c r="J75" s="2"/>
      <c r="K75">
        <v>1232.8180634831801</v>
      </c>
      <c r="L75">
        <v>6376.9758753029691</v>
      </c>
      <c r="M75">
        <v>5.1726820560088047</v>
      </c>
      <c r="N75">
        <v>5.8069044287006643E-3</v>
      </c>
      <c r="O75" s="2"/>
      <c r="P75" s="22"/>
      <c r="Q75" s="14"/>
      <c r="S75"/>
      <c r="T75"/>
      <c r="U75"/>
      <c r="V75"/>
      <c r="W75"/>
      <c r="X75"/>
      <c r="Y75"/>
      <c r="Z75"/>
    </row>
    <row r="76" spans="1:26" s="1" customFormat="1" x14ac:dyDescent="0.25">
      <c r="A76" t="s">
        <v>92</v>
      </c>
      <c r="B76" t="s">
        <v>48</v>
      </c>
      <c r="C76">
        <v>125.30102580157882</v>
      </c>
      <c r="D76">
        <v>110.87430651959372</v>
      </c>
      <c r="E76">
        <v>0.88486351815801878</v>
      </c>
      <c r="F76" s="2">
        <v>2.314101042220262E-2</v>
      </c>
      <c r="G76" s="2"/>
      <c r="H76" s="3"/>
      <c r="I76" s="13"/>
      <c r="J76" s="2"/>
      <c r="K76">
        <v>1083.5801262453379</v>
      </c>
      <c r="L76">
        <v>5360.5541550969519</v>
      </c>
      <c r="M76">
        <v>4.9470768476269074</v>
      </c>
      <c r="N76">
        <v>6.2522288126888141E-3</v>
      </c>
      <c r="O76" s="2"/>
      <c r="P76" s="22"/>
      <c r="Q76" s="14"/>
      <c r="S76"/>
      <c r="T76"/>
      <c r="U76"/>
      <c r="V76"/>
      <c r="W76"/>
      <c r="X76"/>
      <c r="Y76"/>
      <c r="Z76"/>
    </row>
    <row r="77" spans="1:26" s="1" customFormat="1" x14ac:dyDescent="0.25">
      <c r="A77" t="s">
        <v>93</v>
      </c>
      <c r="B77" t="s">
        <v>48</v>
      </c>
      <c r="C77">
        <v>6.7426874731903652</v>
      </c>
      <c r="D77">
        <v>5.9405744745603783</v>
      </c>
      <c r="E77">
        <v>0.88103957037616343</v>
      </c>
      <c r="F77" s="2">
        <v>0.17694612415701416</v>
      </c>
      <c r="G77" s="2"/>
      <c r="H77" s="3"/>
      <c r="I77" s="2"/>
      <c r="J77" s="2"/>
      <c r="K77">
        <v>56.340601070817712</v>
      </c>
      <c r="L77">
        <v>244.55903524375844</v>
      </c>
      <c r="M77">
        <v>4.340724638992727</v>
      </c>
      <c r="N77">
        <v>1.2308449535470231E-2</v>
      </c>
      <c r="O77" s="2"/>
      <c r="P77" s="22"/>
      <c r="Q77" s="13"/>
      <c r="S77"/>
      <c r="T77"/>
      <c r="U77"/>
      <c r="V77"/>
      <c r="W77"/>
      <c r="X77"/>
      <c r="Y77"/>
      <c r="Z77"/>
    </row>
    <row r="78" spans="1:26" s="1" customFormat="1" x14ac:dyDescent="0.25">
      <c r="A78" t="s">
        <v>94</v>
      </c>
      <c r="B78" t="s">
        <v>48</v>
      </c>
      <c r="C78">
        <v>4.0181398718371143E-10</v>
      </c>
      <c r="D78">
        <v>3.874976562792965E-10</v>
      </c>
      <c r="E78">
        <v>0.96437075024501462</v>
      </c>
      <c r="F78" s="2">
        <v>0.6763012972827992</v>
      </c>
      <c r="G78" s="2"/>
      <c r="H78" s="3"/>
      <c r="I78" s="2"/>
      <c r="J78" s="2"/>
      <c r="K78">
        <v>1.2048192771084338E-8</v>
      </c>
      <c r="L78">
        <v>1.2048192771084338E-8</v>
      </c>
      <c r="M78">
        <v>1</v>
      </c>
      <c r="N78" t="e">
        <v>#DIV/0!</v>
      </c>
      <c r="O78" s="2"/>
      <c r="P78" s="2"/>
      <c r="Q78" s="2"/>
      <c r="S78"/>
      <c r="T78"/>
      <c r="U78"/>
      <c r="V78"/>
      <c r="W78"/>
      <c r="X78"/>
      <c r="Y78"/>
      <c r="Z78"/>
    </row>
    <row r="79" spans="1:26" s="1" customFormat="1" x14ac:dyDescent="0.25">
      <c r="A79" t="s">
        <v>95</v>
      </c>
      <c r="B79" t="s">
        <v>48</v>
      </c>
      <c r="C79">
        <v>4.0181398718371143E-10</v>
      </c>
      <c r="D79">
        <v>8.9373598100629774</v>
      </c>
      <c r="E79">
        <v>22242530362.629639</v>
      </c>
      <c r="F79" s="2">
        <v>0.42264973081152923</v>
      </c>
      <c r="G79" s="2"/>
      <c r="H79" s="4"/>
      <c r="I79" s="2"/>
      <c r="J79" s="2"/>
      <c r="K79">
        <v>1.2048192771084338E-8</v>
      </c>
      <c r="L79">
        <v>1.2048192771084338E-8</v>
      </c>
      <c r="M79">
        <v>1</v>
      </c>
      <c r="N79" t="e">
        <v>#DIV/0!</v>
      </c>
      <c r="O79" s="2"/>
      <c r="P79" s="2"/>
      <c r="Q79" s="2"/>
      <c r="S79"/>
      <c r="T79"/>
      <c r="U79"/>
      <c r="V79"/>
      <c r="W79"/>
      <c r="X79"/>
      <c r="Y79"/>
      <c r="Z79"/>
    </row>
    <row r="80" spans="1:26" s="1" customFormat="1" x14ac:dyDescent="0.25">
      <c r="A80" t="s">
        <v>96</v>
      </c>
      <c r="B80" t="s">
        <v>48</v>
      </c>
      <c r="C80">
        <v>4.0181398718371143E-10</v>
      </c>
      <c r="D80">
        <v>35.467631004826458</v>
      </c>
      <c r="E80">
        <v>88268781416.537582</v>
      </c>
      <c r="F80" s="2">
        <v>1.5431878819558546E-2</v>
      </c>
      <c r="G80" s="2"/>
      <c r="H80" s="4"/>
      <c r="I80" s="13"/>
      <c r="J80" s="2"/>
      <c r="K80">
        <v>1.2048192771084338E-8</v>
      </c>
      <c r="L80">
        <v>114.18252824903132</v>
      </c>
      <c r="M80">
        <v>9477149844.6695995</v>
      </c>
      <c r="N80">
        <v>0.42264973081037416</v>
      </c>
      <c r="O80" s="2"/>
      <c r="P80" s="22"/>
      <c r="Q80" s="2"/>
      <c r="S80"/>
      <c r="T80"/>
      <c r="U80"/>
      <c r="V80"/>
      <c r="W80"/>
      <c r="X80"/>
      <c r="Y80"/>
      <c r="Z80"/>
    </row>
    <row r="81" spans="1:26" s="1" customFormat="1" x14ac:dyDescent="0.25">
      <c r="A81" t="s">
        <v>97</v>
      </c>
      <c r="B81" t="s">
        <v>48</v>
      </c>
      <c r="C81">
        <v>4.0181398718371143E-10</v>
      </c>
      <c r="D81">
        <v>3.874976562792965E-10</v>
      </c>
      <c r="E81">
        <v>0.96437075024501462</v>
      </c>
      <c r="F81" s="2">
        <v>0.6763012972827992</v>
      </c>
      <c r="G81" s="2"/>
      <c r="H81" s="3"/>
      <c r="I81" s="2"/>
      <c r="J81" s="2"/>
      <c r="K81">
        <v>1.2048192771084338E-8</v>
      </c>
      <c r="L81">
        <v>1.2048192771084338E-8</v>
      </c>
      <c r="M81">
        <v>1</v>
      </c>
      <c r="N81" t="e">
        <v>#DIV/0!</v>
      </c>
      <c r="O81" s="2"/>
      <c r="P81" s="2"/>
      <c r="Q81" s="2"/>
      <c r="S81"/>
      <c r="T81"/>
      <c r="U81"/>
      <c r="V81"/>
      <c r="W81"/>
      <c r="X81"/>
      <c r="Y81"/>
      <c r="Z81"/>
    </row>
    <row r="82" spans="1:26" s="1" customFormat="1" x14ac:dyDescent="0.25">
      <c r="A82" t="s">
        <v>98</v>
      </c>
      <c r="B82" t="s">
        <v>48</v>
      </c>
      <c r="C82">
        <v>3.8947074523067635</v>
      </c>
      <c r="D82">
        <v>3.6573206783480998</v>
      </c>
      <c r="E82">
        <v>0.93904888188249824</v>
      </c>
      <c r="F82" s="2">
        <v>0.85125115644863092</v>
      </c>
      <c r="G82" s="2"/>
      <c r="H82" s="3"/>
      <c r="I82" s="2"/>
      <c r="J82" s="2"/>
      <c r="K82">
        <v>1.2048192771084338E-8</v>
      </c>
      <c r="L82">
        <v>1.2048192771084338E-8</v>
      </c>
      <c r="M82">
        <v>1</v>
      </c>
      <c r="N82" t="e">
        <v>#DIV/0!</v>
      </c>
      <c r="O82" s="2"/>
      <c r="P82" s="2"/>
      <c r="Q82" s="2"/>
      <c r="S82"/>
      <c r="T82"/>
      <c r="U82"/>
      <c r="V82"/>
      <c r="W82"/>
      <c r="X82"/>
      <c r="Y82"/>
      <c r="Z82"/>
    </row>
    <row r="83" spans="1:26" s="1" customFormat="1" x14ac:dyDescent="0.25">
      <c r="A83" t="s">
        <v>99</v>
      </c>
      <c r="B83" t="s">
        <v>48</v>
      </c>
      <c r="C83">
        <v>4.0181398718371143E-10</v>
      </c>
      <c r="D83">
        <v>2.6975474826482317</v>
      </c>
      <c r="E83">
        <v>6713423545.9426632</v>
      </c>
      <c r="F83" s="2">
        <v>0.42264973081063306</v>
      </c>
      <c r="G83" s="2"/>
      <c r="H83" s="4"/>
      <c r="I83" s="2"/>
      <c r="J83" s="2"/>
      <c r="K83">
        <v>1.2048192771084338E-8</v>
      </c>
      <c r="L83">
        <v>1.2048192771084338E-8</v>
      </c>
      <c r="M83">
        <v>1</v>
      </c>
      <c r="N83" t="e">
        <v>#DIV/0!</v>
      </c>
      <c r="O83" s="2"/>
      <c r="P83" s="2"/>
      <c r="Q83" s="2"/>
      <c r="S83"/>
      <c r="T83"/>
      <c r="U83"/>
      <c r="V83"/>
      <c r="W83"/>
      <c r="X83"/>
      <c r="Y83"/>
      <c r="Z83"/>
    </row>
    <row r="84" spans="1:26" s="1" customFormat="1" x14ac:dyDescent="0.25">
      <c r="A84" t="s">
        <v>100</v>
      </c>
      <c r="B84" t="s">
        <v>48</v>
      </c>
      <c r="C84">
        <v>4.0181398718371143E-10</v>
      </c>
      <c r="D84">
        <v>3.874976562792965E-10</v>
      </c>
      <c r="E84">
        <v>0.96437075024501462</v>
      </c>
      <c r="F84" s="2">
        <v>0.6763012972827992</v>
      </c>
      <c r="G84" s="2"/>
      <c r="H84" s="3"/>
      <c r="I84" s="2"/>
      <c r="J84" s="2"/>
      <c r="K84">
        <v>1.2048192771084338E-8</v>
      </c>
      <c r="L84">
        <v>1.2048192771084338E-8</v>
      </c>
      <c r="M84">
        <v>1</v>
      </c>
      <c r="N84" t="e">
        <v>#DIV/0!</v>
      </c>
      <c r="O84" s="2"/>
      <c r="P84" s="2"/>
      <c r="Q84" s="2"/>
      <c r="S84"/>
      <c r="T84"/>
      <c r="U84"/>
      <c r="V84"/>
      <c r="W84"/>
      <c r="X84"/>
      <c r="Y84"/>
      <c r="Z84"/>
    </row>
    <row r="85" spans="1:26" s="1" customFormat="1" x14ac:dyDescent="0.25">
      <c r="A85" t="s">
        <v>101</v>
      </c>
      <c r="B85" t="s">
        <v>48</v>
      </c>
      <c r="C85">
        <v>4.0181398718371143E-10</v>
      </c>
      <c r="D85">
        <v>3.874976562792965E-10</v>
      </c>
      <c r="E85">
        <v>0.96437075024501462</v>
      </c>
      <c r="F85" s="2">
        <v>0.6763012972827992</v>
      </c>
      <c r="G85" s="2"/>
      <c r="H85" s="3"/>
      <c r="I85" s="2"/>
      <c r="J85" s="2"/>
      <c r="K85">
        <v>1.2048192771084338E-8</v>
      </c>
      <c r="L85">
        <v>1.2048192771084338E-8</v>
      </c>
      <c r="M85">
        <v>1</v>
      </c>
      <c r="N85" t="e">
        <v>#DIV/0!</v>
      </c>
      <c r="O85" s="2"/>
      <c r="P85" s="2"/>
      <c r="Q85" s="2"/>
      <c r="S85"/>
      <c r="T85"/>
      <c r="U85"/>
      <c r="V85"/>
      <c r="W85"/>
      <c r="X85"/>
      <c r="Y85"/>
      <c r="Z85"/>
    </row>
    <row r="86" spans="1:26" s="1" customFormat="1" x14ac:dyDescent="0.25">
      <c r="A86" t="s">
        <v>102</v>
      </c>
      <c r="B86" t="s">
        <v>48</v>
      </c>
      <c r="C86">
        <v>4.0181398718371143E-10</v>
      </c>
      <c r="D86">
        <v>5.7613439070439316</v>
      </c>
      <c r="E86">
        <v>14338335873.832624</v>
      </c>
      <c r="F86" s="2">
        <v>1.1105752899184385E-2</v>
      </c>
      <c r="G86" s="2"/>
      <c r="H86" s="4"/>
      <c r="I86" s="14"/>
      <c r="J86" s="2"/>
      <c r="K86">
        <v>1.2048192771084338E-8</v>
      </c>
      <c r="L86">
        <v>1.2048192771084338E-8</v>
      </c>
      <c r="M86">
        <v>1</v>
      </c>
      <c r="N86" t="e">
        <v>#DIV/0!</v>
      </c>
      <c r="O86" s="2"/>
      <c r="P86" s="2"/>
      <c r="Q86" s="2"/>
      <c r="S86"/>
      <c r="T86"/>
      <c r="U86"/>
      <c r="V86"/>
      <c r="W86"/>
      <c r="X86"/>
      <c r="Y86"/>
      <c r="Z86"/>
    </row>
    <row r="87" spans="1:26" s="1" customFormat="1" x14ac:dyDescent="0.25">
      <c r="A87" t="s">
        <v>103</v>
      </c>
      <c r="B87" t="s">
        <v>48</v>
      </c>
      <c r="C87">
        <v>21.27208310782914</v>
      </c>
      <c r="D87">
        <v>19.077835400791962</v>
      </c>
      <c r="E87">
        <v>0.89684847995777195</v>
      </c>
      <c r="F87" s="2">
        <v>0.18569674050719187</v>
      </c>
      <c r="G87" s="2"/>
      <c r="H87" s="3"/>
      <c r="I87" s="2"/>
      <c r="J87" s="2"/>
      <c r="K87">
        <v>171.61084226815061</v>
      </c>
      <c r="L87">
        <v>805.72590770491627</v>
      </c>
      <c r="M87">
        <v>4.695075771762304</v>
      </c>
      <c r="N87">
        <v>1.0259368521002225E-2</v>
      </c>
      <c r="O87" s="2"/>
      <c r="P87" s="22"/>
      <c r="Q87" s="13"/>
      <c r="S87"/>
      <c r="T87"/>
      <c r="U87"/>
      <c r="V87"/>
      <c r="W87"/>
      <c r="X87"/>
      <c r="Y87"/>
      <c r="Z87"/>
    </row>
    <row r="88" spans="1:26" s="1" customFormat="1" x14ac:dyDescent="0.25">
      <c r="A88" t="s">
        <v>104</v>
      </c>
      <c r="B88" t="s">
        <v>48</v>
      </c>
      <c r="C88">
        <v>4.0181398718371143E-10</v>
      </c>
      <c r="D88">
        <v>3.874976562792965E-10</v>
      </c>
      <c r="E88">
        <v>0.96437075024501462</v>
      </c>
      <c r="F88" s="2">
        <v>0.6763012972827992</v>
      </c>
      <c r="G88" s="2"/>
      <c r="H88" s="3"/>
      <c r="I88" s="2"/>
      <c r="J88" s="2"/>
      <c r="K88">
        <v>1.2048192771084338E-8</v>
      </c>
      <c r="L88">
        <v>1.2048192771084338E-8</v>
      </c>
      <c r="M88">
        <v>1</v>
      </c>
      <c r="N88" t="e">
        <v>#DIV/0!</v>
      </c>
      <c r="O88" s="2"/>
      <c r="P88" s="2"/>
      <c r="Q88" s="2"/>
      <c r="S88"/>
      <c r="T88"/>
      <c r="U88"/>
      <c r="V88"/>
      <c r="W88"/>
      <c r="X88"/>
      <c r="Y88"/>
      <c r="Z88"/>
    </row>
    <row r="89" spans="1:26" s="1" customFormat="1" x14ac:dyDescent="0.25">
      <c r="A89" t="s">
        <v>105</v>
      </c>
      <c r="B89" t="s">
        <v>48</v>
      </c>
      <c r="C89">
        <v>4.0181398718371143E-10</v>
      </c>
      <c r="D89">
        <v>3.874976562792965E-10</v>
      </c>
      <c r="E89">
        <v>0.96437075024501462</v>
      </c>
      <c r="F89" s="2">
        <v>0.6763012972827992</v>
      </c>
      <c r="G89" s="2"/>
      <c r="H89" s="3"/>
      <c r="I89" s="2"/>
      <c r="J89" s="2"/>
      <c r="K89">
        <v>1.2048192771084338E-8</v>
      </c>
      <c r="L89">
        <v>1.2048192771084338E-8</v>
      </c>
      <c r="M89">
        <v>1</v>
      </c>
      <c r="N89" t="e">
        <v>#DIV/0!</v>
      </c>
      <c r="O89" s="2"/>
      <c r="P89" s="2"/>
      <c r="Q89" s="2"/>
      <c r="S89"/>
      <c r="T89"/>
      <c r="U89"/>
      <c r="V89"/>
      <c r="W89"/>
      <c r="X89"/>
      <c r="Y89"/>
      <c r="Z89"/>
    </row>
    <row r="90" spans="1:26" s="1" customFormat="1" x14ac:dyDescent="0.25">
      <c r="A90" t="s">
        <v>106</v>
      </c>
      <c r="B90" t="s">
        <v>48</v>
      </c>
      <c r="C90">
        <v>4.0181398718371143E-10</v>
      </c>
      <c r="D90">
        <v>3.874976562792965E-10</v>
      </c>
      <c r="E90">
        <v>0.96437075024501462</v>
      </c>
      <c r="F90" s="2">
        <v>0.6763012972827992</v>
      </c>
      <c r="G90" s="2"/>
      <c r="H90" s="3"/>
      <c r="I90" s="2"/>
      <c r="J90" s="2"/>
      <c r="K90">
        <v>1.2048192771084338E-8</v>
      </c>
      <c r="L90">
        <v>1.2048192771084338E-8</v>
      </c>
      <c r="M90">
        <v>1</v>
      </c>
      <c r="N90" t="e">
        <v>#DIV/0!</v>
      </c>
      <c r="O90" s="2"/>
      <c r="P90" s="2"/>
      <c r="Q90" s="2"/>
      <c r="S90"/>
      <c r="T90"/>
      <c r="U90"/>
      <c r="V90"/>
      <c r="W90"/>
      <c r="X90"/>
      <c r="Y90"/>
      <c r="Z90"/>
    </row>
    <row r="91" spans="1:26" s="1" customFormat="1" x14ac:dyDescent="0.25">
      <c r="A91" t="s">
        <v>107</v>
      </c>
      <c r="B91" t="s">
        <v>48</v>
      </c>
      <c r="C91">
        <v>4.0181398718371143E-10</v>
      </c>
      <c r="D91">
        <v>3.874976562792965E-10</v>
      </c>
      <c r="E91">
        <v>0.96437075024501462</v>
      </c>
      <c r="F91" s="2">
        <v>0.6763012972827992</v>
      </c>
      <c r="G91" s="2"/>
      <c r="H91" s="3"/>
      <c r="I91" s="2"/>
      <c r="J91" s="2"/>
      <c r="K91">
        <v>1.2048192771084338E-8</v>
      </c>
      <c r="L91">
        <v>1.2048192771084338E-8</v>
      </c>
      <c r="M91">
        <v>1</v>
      </c>
      <c r="N91" t="e">
        <v>#DIV/0!</v>
      </c>
      <c r="O91" s="2"/>
      <c r="P91" s="2"/>
      <c r="Q91" s="2"/>
      <c r="S91"/>
      <c r="T91"/>
      <c r="U91"/>
      <c r="V91"/>
      <c r="W91"/>
      <c r="X91"/>
      <c r="Y91"/>
      <c r="Z91"/>
    </row>
    <row r="92" spans="1:26" s="1" customFormat="1" x14ac:dyDescent="0.25">
      <c r="A92" t="s">
        <v>108</v>
      </c>
      <c r="B92" t="s">
        <v>48</v>
      </c>
      <c r="C92">
        <v>0.45307973826485726</v>
      </c>
      <c r="D92">
        <v>1.1834888560196974</v>
      </c>
      <c r="E92">
        <v>2.6120983925524035</v>
      </c>
      <c r="F92" s="2">
        <v>0.24986118217145825</v>
      </c>
      <c r="G92" s="2"/>
      <c r="H92" s="4"/>
      <c r="I92" s="2"/>
      <c r="J92" s="2"/>
      <c r="K92">
        <v>1.2048192771084338E-8</v>
      </c>
      <c r="L92">
        <v>1.2048192771084338E-8</v>
      </c>
      <c r="M92">
        <v>1</v>
      </c>
      <c r="N92" t="e">
        <v>#DIV/0!</v>
      </c>
      <c r="O92" s="2"/>
      <c r="P92" s="2"/>
      <c r="Q92" s="2"/>
      <c r="S92"/>
      <c r="T92"/>
      <c r="U92"/>
      <c r="V92"/>
      <c r="W92"/>
      <c r="X92"/>
      <c r="Y92"/>
      <c r="Z92"/>
    </row>
    <row r="93" spans="1:26" s="1" customFormat="1" x14ac:dyDescent="0.25">
      <c r="A93" t="s">
        <v>109</v>
      </c>
      <c r="B93" t="s">
        <v>48</v>
      </c>
      <c r="C93">
        <v>4.0181398718371143E-10</v>
      </c>
      <c r="D93">
        <v>0.51154987356492476</v>
      </c>
      <c r="E93">
        <v>1273101210.7128105</v>
      </c>
      <c r="F93" s="2">
        <v>0.42264973081173907</v>
      </c>
      <c r="G93" s="2"/>
      <c r="H93" s="4"/>
      <c r="I93" s="2"/>
      <c r="J93" s="2"/>
      <c r="K93">
        <v>1.2048192771084338E-8</v>
      </c>
      <c r="L93">
        <v>1.2048192771084338E-8</v>
      </c>
      <c r="M93">
        <v>1</v>
      </c>
      <c r="N93" t="e">
        <v>#DIV/0!</v>
      </c>
      <c r="O93" s="2"/>
      <c r="P93" s="2"/>
      <c r="Q93" s="2"/>
      <c r="S93"/>
      <c r="T93"/>
      <c r="U93"/>
      <c r="V93"/>
      <c r="W93"/>
      <c r="X93"/>
      <c r="Y93"/>
      <c r="Z93"/>
    </row>
    <row r="94" spans="1:26" s="1" customFormat="1" x14ac:dyDescent="0.25">
      <c r="A94" t="s">
        <v>110</v>
      </c>
      <c r="B94" t="s">
        <v>48</v>
      </c>
      <c r="C94">
        <v>4.0181398718371143E-10</v>
      </c>
      <c r="D94">
        <v>3.874976562792965E-10</v>
      </c>
      <c r="E94">
        <v>0.96437075024501462</v>
      </c>
      <c r="F94" s="2">
        <v>0.6763012972827992</v>
      </c>
      <c r="G94" s="2"/>
      <c r="H94" s="3"/>
      <c r="I94" s="2"/>
      <c r="J94" s="2"/>
      <c r="K94">
        <v>1.2048192771084338E-8</v>
      </c>
      <c r="L94">
        <v>1.2048192771084338E-8</v>
      </c>
      <c r="M94">
        <v>1</v>
      </c>
      <c r="N94" t="e">
        <v>#DIV/0!</v>
      </c>
      <c r="O94" s="2"/>
      <c r="P94" s="2"/>
      <c r="Q94" s="2"/>
      <c r="S94"/>
      <c r="T94"/>
      <c r="U94"/>
      <c r="V94"/>
      <c r="W94"/>
      <c r="X94"/>
      <c r="Y94"/>
      <c r="Z94"/>
    </row>
    <row r="95" spans="1:26" s="1" customFormat="1" x14ac:dyDescent="0.25">
      <c r="A95" t="s">
        <v>111</v>
      </c>
      <c r="B95" t="s">
        <v>48</v>
      </c>
      <c r="C95">
        <v>4.0181398718371143E-10</v>
      </c>
      <c r="D95">
        <v>3.874976562792965E-10</v>
      </c>
      <c r="E95">
        <v>0.96437075024501462</v>
      </c>
      <c r="F95" s="2">
        <v>0.6763012972827992</v>
      </c>
      <c r="G95" s="2"/>
      <c r="H95" s="3"/>
      <c r="I95" s="2"/>
      <c r="J95" s="2"/>
      <c r="K95">
        <v>1.2048192771084338E-8</v>
      </c>
      <c r="L95">
        <v>1.2048192771084338E-8</v>
      </c>
      <c r="M95">
        <v>1</v>
      </c>
      <c r="N95" t="e">
        <v>#DIV/0!</v>
      </c>
      <c r="O95" s="2"/>
      <c r="P95" s="2"/>
      <c r="Q95" s="2"/>
      <c r="S95"/>
      <c r="T95"/>
      <c r="U95"/>
      <c r="V95"/>
      <c r="W95"/>
      <c r="X95"/>
      <c r="Y95"/>
      <c r="Z95"/>
    </row>
    <row r="96" spans="1:26" s="1" customFormat="1" x14ac:dyDescent="0.25">
      <c r="A96" t="s">
        <v>112</v>
      </c>
      <c r="B96" t="s">
        <v>48</v>
      </c>
      <c r="C96">
        <v>4.0181398718371143E-10</v>
      </c>
      <c r="D96">
        <v>0.36688399333630162</v>
      </c>
      <c r="E96">
        <v>913069243.57653177</v>
      </c>
      <c r="F96" s="2">
        <v>0.42264973083850998</v>
      </c>
      <c r="G96" s="2"/>
      <c r="H96" s="4"/>
      <c r="I96" s="2"/>
      <c r="J96" s="2"/>
      <c r="K96">
        <v>1.2048192771084338E-8</v>
      </c>
      <c r="L96">
        <v>1.2048192771084338E-8</v>
      </c>
      <c r="M96">
        <v>1</v>
      </c>
      <c r="N96" t="e">
        <v>#DIV/0!</v>
      </c>
      <c r="O96" s="2"/>
      <c r="P96" s="2"/>
      <c r="Q96" s="2"/>
      <c r="S96"/>
      <c r="T96"/>
      <c r="U96"/>
      <c r="V96"/>
      <c r="W96"/>
      <c r="X96"/>
      <c r="Y96"/>
      <c r="Z96"/>
    </row>
    <row r="97" spans="1:26" s="1" customFormat="1" x14ac:dyDescent="0.25">
      <c r="A97" t="s">
        <v>113</v>
      </c>
      <c r="B97" t="s">
        <v>48</v>
      </c>
      <c r="C97">
        <v>4.0181398718371143E-10</v>
      </c>
      <c r="D97">
        <v>3.874976562792965E-10</v>
      </c>
      <c r="E97">
        <v>0.96437075024501462</v>
      </c>
      <c r="F97" s="2">
        <v>0.6763012972827992</v>
      </c>
      <c r="G97" s="2"/>
      <c r="H97" s="3"/>
      <c r="I97" s="2"/>
      <c r="J97" s="2"/>
      <c r="K97">
        <v>1.2048192771084338E-8</v>
      </c>
      <c r="L97">
        <v>1.2048192771084338E-8</v>
      </c>
      <c r="M97">
        <v>1</v>
      </c>
      <c r="N97" t="e">
        <v>#DIV/0!</v>
      </c>
      <c r="O97" s="2"/>
      <c r="P97" s="2"/>
      <c r="Q97" s="2"/>
      <c r="S97"/>
      <c r="T97"/>
      <c r="U97"/>
      <c r="V97"/>
      <c r="W97"/>
      <c r="X97"/>
      <c r="Y97"/>
      <c r="Z97"/>
    </row>
    <row r="98" spans="1:26" s="1" customFormat="1" x14ac:dyDescent="0.25">
      <c r="A98" t="s">
        <v>114</v>
      </c>
      <c r="B98" t="s">
        <v>115</v>
      </c>
      <c r="C98">
        <v>5.7539411408678909</v>
      </c>
      <c r="D98">
        <v>3.874976562792965E-10</v>
      </c>
      <c r="E98">
        <v>6.7344737596820219E-11</v>
      </c>
      <c r="F98" s="2">
        <v>1.7409659264059931E-3</v>
      </c>
      <c r="G98" s="2"/>
      <c r="H98" s="10"/>
      <c r="I98" s="14"/>
      <c r="J98" s="2"/>
      <c r="K98">
        <v>1.2048192771084338E-8</v>
      </c>
      <c r="L98">
        <v>1.2048192771084338E-8</v>
      </c>
      <c r="M98">
        <v>1</v>
      </c>
      <c r="N98" t="e">
        <v>#DIV/0!</v>
      </c>
      <c r="O98" s="2"/>
      <c r="P98" s="2"/>
      <c r="Q98" s="2"/>
      <c r="S98"/>
      <c r="T98"/>
      <c r="U98"/>
      <c r="V98"/>
      <c r="W98"/>
      <c r="X98"/>
      <c r="Y98"/>
      <c r="Z98"/>
    </row>
    <row r="99" spans="1:26" s="1" customFormat="1" x14ac:dyDescent="0.25">
      <c r="A99" t="s">
        <v>116</v>
      </c>
      <c r="B99" t="s">
        <v>115</v>
      </c>
      <c r="C99">
        <v>1.572675939771321</v>
      </c>
      <c r="D99">
        <v>3.874976562792965E-10</v>
      </c>
      <c r="E99">
        <v>2.4639383516965457E-10</v>
      </c>
      <c r="F99" s="2">
        <v>0.42264973080030677</v>
      </c>
      <c r="G99" s="2"/>
      <c r="H99" s="10"/>
      <c r="I99" s="2"/>
      <c r="J99" s="2"/>
      <c r="K99">
        <v>1.2048192771084338E-8</v>
      </c>
      <c r="L99">
        <v>1.2048192771084338E-8</v>
      </c>
      <c r="M99">
        <v>1</v>
      </c>
      <c r="N99" t="e">
        <v>#DIV/0!</v>
      </c>
      <c r="O99" s="2"/>
      <c r="P99" s="2"/>
      <c r="Q99" s="2"/>
      <c r="S99"/>
      <c r="T99"/>
      <c r="U99"/>
      <c r="V99"/>
      <c r="W99"/>
      <c r="X99"/>
      <c r="Y99"/>
      <c r="Z99"/>
    </row>
    <row r="100" spans="1:26" s="1" customFormat="1" x14ac:dyDescent="0.25">
      <c r="A100" t="s">
        <v>117</v>
      </c>
      <c r="B100" t="s">
        <v>115</v>
      </c>
      <c r="C100">
        <v>4.9459942099977017</v>
      </c>
      <c r="D100">
        <v>3.874976562792965E-10</v>
      </c>
      <c r="E100">
        <v>7.8345756146664912E-11</v>
      </c>
      <c r="F100" s="2">
        <v>6.7324478261173567E-3</v>
      </c>
      <c r="G100" s="2"/>
      <c r="H100" s="10"/>
      <c r="I100" s="14"/>
      <c r="J100" s="2"/>
      <c r="K100">
        <v>1.2048192771084338E-8</v>
      </c>
      <c r="L100">
        <v>1.2048192771084338E-8</v>
      </c>
      <c r="M100">
        <v>1</v>
      </c>
      <c r="N100" t="e">
        <v>#DIV/0!</v>
      </c>
      <c r="O100" s="2"/>
      <c r="P100" s="2"/>
      <c r="Q100" s="2"/>
      <c r="S100"/>
      <c r="T100"/>
      <c r="U100"/>
      <c r="V100"/>
      <c r="W100"/>
      <c r="X100"/>
      <c r="Y100"/>
      <c r="Z100"/>
    </row>
    <row r="101" spans="1:26" s="1" customFormat="1" x14ac:dyDescent="0.25">
      <c r="A101" t="s">
        <v>118</v>
      </c>
      <c r="B101" t="s">
        <v>115</v>
      </c>
      <c r="C101">
        <v>10.427013397400351</v>
      </c>
      <c r="D101">
        <v>3.8437229288340871</v>
      </c>
      <c r="E101">
        <v>0.3686312448579378</v>
      </c>
      <c r="F101" s="2">
        <v>5.265941994603728E-3</v>
      </c>
      <c r="G101" s="2"/>
      <c r="H101" s="8"/>
      <c r="I101" s="14"/>
      <c r="J101" s="2"/>
      <c r="K101">
        <v>1.2048192771084338E-8</v>
      </c>
      <c r="L101">
        <v>1.2048192771084338E-8</v>
      </c>
      <c r="M101">
        <v>1</v>
      </c>
      <c r="N101" t="e">
        <v>#DIV/0!</v>
      </c>
      <c r="O101" s="2"/>
      <c r="P101" s="2"/>
      <c r="Q101" s="2"/>
      <c r="S101"/>
      <c r="T101"/>
      <c r="U101"/>
      <c r="V101"/>
      <c r="W101"/>
      <c r="X101"/>
      <c r="Y101"/>
      <c r="Z101"/>
    </row>
    <row r="102" spans="1:26" s="1" customFormat="1" x14ac:dyDescent="0.25">
      <c r="A102" t="s">
        <v>119</v>
      </c>
      <c r="B102" t="s">
        <v>115</v>
      </c>
      <c r="C102">
        <v>5.7236998166263238</v>
      </c>
      <c r="D102">
        <v>3.874976562792965E-10</v>
      </c>
      <c r="E102">
        <v>6.7700555356464567E-11</v>
      </c>
      <c r="F102" s="2">
        <v>1.6124862003399295E-2</v>
      </c>
      <c r="G102" s="2"/>
      <c r="H102" s="10"/>
      <c r="I102" s="13"/>
      <c r="J102" s="2"/>
      <c r="K102">
        <v>1.2048192771084338E-8</v>
      </c>
      <c r="L102">
        <v>1.2048192771084338E-8</v>
      </c>
      <c r="M102">
        <v>1</v>
      </c>
      <c r="N102" t="e">
        <v>#DIV/0!</v>
      </c>
      <c r="O102" s="2"/>
      <c r="P102" s="2"/>
      <c r="Q102" s="2"/>
      <c r="S102"/>
      <c r="T102"/>
      <c r="U102"/>
      <c r="V102"/>
      <c r="W102"/>
      <c r="X102"/>
      <c r="Y102"/>
      <c r="Z102"/>
    </row>
    <row r="103" spans="1:26" s="1" customFormat="1" x14ac:dyDescent="0.25">
      <c r="A103" t="s">
        <v>120</v>
      </c>
      <c r="B103" t="s">
        <v>115</v>
      </c>
      <c r="C103">
        <v>11.127205558329376</v>
      </c>
      <c r="D103">
        <v>2.626214889241413</v>
      </c>
      <c r="E103">
        <v>0.23601746866943918</v>
      </c>
      <c r="F103" s="2">
        <v>4.8825359816837745E-3</v>
      </c>
      <c r="G103" s="2"/>
      <c r="H103" s="9"/>
      <c r="I103" s="14"/>
      <c r="J103" s="2"/>
      <c r="K103">
        <v>1.2048192771084338E-8</v>
      </c>
      <c r="L103">
        <v>1.2048192771084338E-8</v>
      </c>
      <c r="M103">
        <v>1</v>
      </c>
      <c r="N103" t="e">
        <v>#DIV/0!</v>
      </c>
      <c r="O103" s="2"/>
      <c r="P103" s="2"/>
      <c r="Q103" s="2"/>
      <c r="S103"/>
      <c r="T103"/>
      <c r="U103"/>
      <c r="V103"/>
      <c r="W103"/>
      <c r="X103"/>
      <c r="Y103"/>
      <c r="Z103"/>
    </row>
    <row r="104" spans="1:26" s="1" customFormat="1" x14ac:dyDescent="0.25">
      <c r="A104" t="s">
        <v>121</v>
      </c>
      <c r="B104" t="s">
        <v>115</v>
      </c>
      <c r="C104">
        <v>34.382687627311853</v>
      </c>
      <c r="D104">
        <v>12.511329470046647</v>
      </c>
      <c r="E104">
        <v>0.36388456905004379</v>
      </c>
      <c r="F104" s="2">
        <v>5.8338984818079908E-3</v>
      </c>
      <c r="G104" s="2"/>
      <c r="H104" s="8"/>
      <c r="I104" s="14"/>
      <c r="J104" s="2"/>
      <c r="K104">
        <v>1.2048192771084338E-8</v>
      </c>
      <c r="L104">
        <v>1.2048192771084338E-8</v>
      </c>
      <c r="M104">
        <v>1</v>
      </c>
      <c r="N104" t="e">
        <v>#DIV/0!</v>
      </c>
      <c r="O104" s="2"/>
      <c r="P104" s="2"/>
      <c r="Q104" s="2"/>
      <c r="S104"/>
      <c r="T104"/>
      <c r="U104"/>
      <c r="V104"/>
      <c r="W104"/>
      <c r="X104"/>
      <c r="Y104"/>
      <c r="Z104"/>
    </row>
    <row r="105" spans="1:26" s="1" customFormat="1" x14ac:dyDescent="0.25">
      <c r="A105" t="s">
        <v>122</v>
      </c>
      <c r="B105" t="s">
        <v>115</v>
      </c>
      <c r="C105">
        <v>41.159198882301858</v>
      </c>
      <c r="D105">
        <v>11.565661542509574</v>
      </c>
      <c r="E105">
        <v>0.28099821805527708</v>
      </c>
      <c r="F105" s="2">
        <v>2.8356802401057622E-3</v>
      </c>
      <c r="G105" s="2"/>
      <c r="H105" s="9"/>
      <c r="I105" s="14"/>
      <c r="J105" s="2"/>
      <c r="K105">
        <v>1.2048192771084338E-8</v>
      </c>
      <c r="L105">
        <v>1.2048192771084338E-8</v>
      </c>
      <c r="M105">
        <v>1</v>
      </c>
      <c r="N105" t="e">
        <v>#DIV/0!</v>
      </c>
      <c r="O105" s="2"/>
      <c r="P105" s="2"/>
      <c r="Q105" s="2"/>
      <c r="S105"/>
      <c r="T105"/>
      <c r="U105"/>
      <c r="V105"/>
      <c r="W105"/>
      <c r="X105"/>
      <c r="Y105"/>
      <c r="Z105"/>
    </row>
    <row r="106" spans="1:26" s="1" customFormat="1" x14ac:dyDescent="0.25">
      <c r="A106" t="s">
        <v>123</v>
      </c>
      <c r="B106" t="s">
        <v>115</v>
      </c>
      <c r="C106">
        <v>59.621377241784543</v>
      </c>
      <c r="D106">
        <v>21.847426120022639</v>
      </c>
      <c r="E106">
        <v>0.36643611957207983</v>
      </c>
      <c r="F106" s="2">
        <v>5.5185343326219572E-3</v>
      </c>
      <c r="G106" s="2"/>
      <c r="H106" s="8"/>
      <c r="I106" s="14"/>
      <c r="J106" s="2"/>
      <c r="K106">
        <v>1.2048192771084338E-8</v>
      </c>
      <c r="L106">
        <v>1.2048192771084338E-8</v>
      </c>
      <c r="M106">
        <v>1</v>
      </c>
      <c r="N106" t="e">
        <v>#DIV/0!</v>
      </c>
      <c r="O106" s="2"/>
      <c r="P106" s="2"/>
      <c r="Q106" s="2"/>
      <c r="S106"/>
      <c r="T106"/>
      <c r="U106"/>
      <c r="V106"/>
      <c r="W106"/>
      <c r="X106"/>
      <c r="Y106"/>
      <c r="Z106"/>
    </row>
    <row r="107" spans="1:26" s="1" customFormat="1" x14ac:dyDescent="0.25">
      <c r="A107" t="s">
        <v>124</v>
      </c>
      <c r="B107" t="s">
        <v>115</v>
      </c>
      <c r="C107">
        <v>31.117690591181031</v>
      </c>
      <c r="D107">
        <v>8.7958667983612635</v>
      </c>
      <c r="E107">
        <v>0.2826645111271231</v>
      </c>
      <c r="F107" s="2">
        <v>6.7012619045869152E-4</v>
      </c>
      <c r="G107" s="2"/>
      <c r="H107" s="9"/>
      <c r="I107" s="14"/>
      <c r="J107" s="2"/>
      <c r="K107">
        <v>1.2048192771084338E-8</v>
      </c>
      <c r="L107">
        <v>1.2048192771084338E-8</v>
      </c>
      <c r="M107">
        <v>1</v>
      </c>
      <c r="N107" t="e">
        <v>#DIV/0!</v>
      </c>
      <c r="O107" s="2"/>
      <c r="P107" s="2"/>
      <c r="Q107" s="2"/>
      <c r="S107"/>
      <c r="T107"/>
      <c r="U107"/>
      <c r="V107"/>
      <c r="W107"/>
      <c r="X107"/>
      <c r="Y107"/>
      <c r="Z107"/>
    </row>
    <row r="108" spans="1:26" s="1" customFormat="1" x14ac:dyDescent="0.25">
      <c r="A108" t="s">
        <v>125</v>
      </c>
      <c r="B108" t="s">
        <v>115</v>
      </c>
      <c r="C108">
        <v>10.045904209296115</v>
      </c>
      <c r="D108">
        <v>3.3584501287704431</v>
      </c>
      <c r="E108">
        <v>0.33431038747738162</v>
      </c>
      <c r="F108" s="2">
        <v>1.0609408281815186E-2</v>
      </c>
      <c r="G108" s="2"/>
      <c r="H108" s="8"/>
      <c r="I108" s="14"/>
      <c r="J108" s="2"/>
      <c r="K108">
        <v>1.2048192771084338E-8</v>
      </c>
      <c r="L108">
        <v>1.2048192771084338E-8</v>
      </c>
      <c r="M108">
        <v>1</v>
      </c>
      <c r="N108" t="e">
        <v>#DIV/0!</v>
      </c>
      <c r="O108" s="2"/>
      <c r="P108" s="2"/>
      <c r="Q108" s="2"/>
      <c r="S108"/>
      <c r="T108"/>
      <c r="U108"/>
      <c r="V108"/>
      <c r="W108"/>
      <c r="X108"/>
      <c r="Y108"/>
      <c r="Z108"/>
    </row>
    <row r="109" spans="1:26" s="1" customFormat="1" x14ac:dyDescent="0.25">
      <c r="A109" t="s">
        <v>126</v>
      </c>
      <c r="B109" t="s">
        <v>127</v>
      </c>
      <c r="C109">
        <v>2.6523359233541717</v>
      </c>
      <c r="D109">
        <v>3.874976562792965E-10</v>
      </c>
      <c r="E109">
        <v>1.4609674923426098E-10</v>
      </c>
      <c r="F109" s="2">
        <v>0.4226497308121886</v>
      </c>
      <c r="G109" s="2"/>
      <c r="H109" s="10"/>
      <c r="I109" s="2"/>
      <c r="J109" s="2"/>
      <c r="K109">
        <v>1.2048192771084338E-8</v>
      </c>
      <c r="L109">
        <v>1.2048192771084338E-8</v>
      </c>
      <c r="M109">
        <v>1</v>
      </c>
      <c r="N109" t="e">
        <v>#DIV/0!</v>
      </c>
      <c r="O109" s="2"/>
      <c r="P109" s="2"/>
      <c r="Q109" s="2"/>
      <c r="S109"/>
      <c r="T109"/>
      <c r="U109"/>
      <c r="V109"/>
      <c r="W109"/>
      <c r="X109"/>
      <c r="Y109"/>
      <c r="Z109"/>
    </row>
    <row r="110" spans="1:26" s="1" customFormat="1" x14ac:dyDescent="0.25">
      <c r="A110" t="s">
        <v>129</v>
      </c>
      <c r="B110" t="s">
        <v>130</v>
      </c>
      <c r="C110">
        <v>55.470908028881894</v>
      </c>
      <c r="D110">
        <v>51.990646644898774</v>
      </c>
      <c r="E110">
        <v>0.93725970048712637</v>
      </c>
      <c r="F110" s="2">
        <v>0.23716088080068731</v>
      </c>
      <c r="G110" s="2"/>
      <c r="H110" s="3"/>
      <c r="I110" s="2"/>
      <c r="J110" s="2"/>
      <c r="K110">
        <v>1.2048192771084338E-8</v>
      </c>
      <c r="L110">
        <v>1.2048192771084338E-8</v>
      </c>
      <c r="M110">
        <v>1</v>
      </c>
      <c r="N110" t="e">
        <v>#DIV/0!</v>
      </c>
      <c r="O110" s="2"/>
      <c r="P110" s="2"/>
      <c r="Q110" s="2"/>
      <c r="S110"/>
      <c r="T110"/>
      <c r="U110"/>
      <c r="V110"/>
      <c r="W110"/>
      <c r="X110"/>
      <c r="Y110"/>
      <c r="Z110"/>
    </row>
    <row r="111" spans="1:26" s="1" customFormat="1" x14ac:dyDescent="0.25">
      <c r="A111" t="s">
        <v>131</v>
      </c>
      <c r="B111" t="s">
        <v>130</v>
      </c>
      <c r="C111">
        <v>2.9725982048325097</v>
      </c>
      <c r="D111">
        <v>3.874976562792965E-10</v>
      </c>
      <c r="E111">
        <v>1.3035655328370555E-10</v>
      </c>
      <c r="F111" s="2">
        <v>6.6473295327578539E-3</v>
      </c>
      <c r="G111" s="2"/>
      <c r="H111" s="10"/>
      <c r="I111" s="14"/>
      <c r="J111" s="2"/>
      <c r="K111">
        <v>1.2048192771084338E-8</v>
      </c>
      <c r="L111">
        <v>1.2048192771084338E-8</v>
      </c>
      <c r="M111">
        <v>1</v>
      </c>
      <c r="N111" t="e">
        <v>#DIV/0!</v>
      </c>
      <c r="O111" s="2"/>
      <c r="P111" s="2"/>
      <c r="Q111" s="2"/>
      <c r="S111"/>
      <c r="T111"/>
      <c r="U111"/>
      <c r="V111"/>
      <c r="W111"/>
      <c r="X111"/>
      <c r="Y111"/>
      <c r="Z111"/>
    </row>
    <row r="112" spans="1:26" s="1" customFormat="1" x14ac:dyDescent="0.25">
      <c r="A112" t="s">
        <v>132</v>
      </c>
      <c r="B112" t="s">
        <v>130</v>
      </c>
      <c r="C112">
        <v>30.478898143870065</v>
      </c>
      <c r="D112">
        <v>29.776504997676554</v>
      </c>
      <c r="E112">
        <v>0.97695477235174344</v>
      </c>
      <c r="F112" s="2">
        <v>0.69758047024513536</v>
      </c>
      <c r="G112" s="2"/>
      <c r="H112" s="3"/>
      <c r="I112" s="2"/>
      <c r="J112" s="2"/>
      <c r="K112">
        <v>1.2048192771084338E-8</v>
      </c>
      <c r="L112">
        <v>1.2048192771084338E-8</v>
      </c>
      <c r="M112">
        <v>1</v>
      </c>
      <c r="N112" t="e">
        <v>#DIV/0!</v>
      </c>
      <c r="O112" s="2"/>
      <c r="P112" s="2"/>
      <c r="Q112" s="2"/>
      <c r="S112"/>
      <c r="T112"/>
      <c r="U112"/>
      <c r="V112"/>
      <c r="W112"/>
      <c r="X112"/>
      <c r="Y112"/>
      <c r="Z112"/>
    </row>
    <row r="113" spans="1:26" s="1" customFormat="1" x14ac:dyDescent="0.25">
      <c r="A113" t="s">
        <v>133</v>
      </c>
      <c r="B113" t="s">
        <v>130</v>
      </c>
      <c r="C113">
        <v>11.362944729883973</v>
      </c>
      <c r="D113">
        <v>10.511219866199706</v>
      </c>
      <c r="E113">
        <v>0.92504364986971443</v>
      </c>
      <c r="F113" s="2">
        <v>0.302829535940632</v>
      </c>
      <c r="G113" s="2"/>
      <c r="H113" s="3"/>
      <c r="I113" s="2"/>
      <c r="J113" s="2"/>
      <c r="K113">
        <v>1.2048192771084338E-8</v>
      </c>
      <c r="L113">
        <v>1.2048192771084338E-8</v>
      </c>
      <c r="M113">
        <v>1</v>
      </c>
      <c r="N113" t="e">
        <v>#DIV/0!</v>
      </c>
      <c r="O113" s="2"/>
      <c r="P113" s="2"/>
      <c r="Q113" s="2"/>
      <c r="S113"/>
      <c r="T113"/>
      <c r="U113"/>
      <c r="V113"/>
      <c r="W113"/>
      <c r="X113"/>
      <c r="Y113"/>
      <c r="Z113"/>
    </row>
    <row r="114" spans="1:26" s="1" customFormat="1" x14ac:dyDescent="0.25">
      <c r="A114" t="s">
        <v>134</v>
      </c>
      <c r="B114" t="s">
        <v>130</v>
      </c>
      <c r="C114">
        <v>13.144630212331794</v>
      </c>
      <c r="D114">
        <v>10.238747271714679</v>
      </c>
      <c r="E114">
        <v>0.77893003502746505</v>
      </c>
      <c r="F114" s="2">
        <v>8.8494317684012391E-2</v>
      </c>
      <c r="G114" s="2"/>
      <c r="H114" s="3"/>
      <c r="I114" s="2"/>
      <c r="J114" s="2"/>
      <c r="K114">
        <v>1.2048192771084338E-8</v>
      </c>
      <c r="L114">
        <v>1.2048192771084338E-8</v>
      </c>
      <c r="M114">
        <v>1</v>
      </c>
      <c r="N114" t="e">
        <v>#DIV/0!</v>
      </c>
      <c r="O114" s="2"/>
      <c r="P114" s="2"/>
      <c r="Q114" s="2"/>
      <c r="S114"/>
      <c r="T114"/>
      <c r="U114"/>
      <c r="V114"/>
      <c r="W114"/>
      <c r="X114"/>
      <c r="Y114"/>
      <c r="Z114"/>
    </row>
    <row r="115" spans="1:26" s="1" customFormat="1" x14ac:dyDescent="0.25">
      <c r="A115" t="s">
        <v>135</v>
      </c>
      <c r="B115" t="s">
        <v>130</v>
      </c>
      <c r="C115">
        <v>11.627377857803531</v>
      </c>
      <c r="D115">
        <v>10.380641333283579</v>
      </c>
      <c r="E115">
        <v>0.89277577973582201</v>
      </c>
      <c r="F115" s="2">
        <v>0.46192347766788167</v>
      </c>
      <c r="G115" s="2"/>
      <c r="H115" s="3"/>
      <c r="I115" s="2"/>
      <c r="J115" s="2"/>
      <c r="K115">
        <v>1.2048192771084338E-8</v>
      </c>
      <c r="L115">
        <v>1.2048192771084338E-8</v>
      </c>
      <c r="M115">
        <v>1</v>
      </c>
      <c r="N115" t="e">
        <v>#DIV/0!</v>
      </c>
      <c r="O115" s="2"/>
      <c r="P115" s="2"/>
      <c r="Q115" s="2"/>
      <c r="S115"/>
      <c r="T115"/>
      <c r="U115"/>
      <c r="V115"/>
      <c r="W115"/>
      <c r="X115"/>
      <c r="Y115"/>
      <c r="Z115"/>
    </row>
    <row r="116" spans="1:26" s="1" customFormat="1" x14ac:dyDescent="0.25">
      <c r="A116" t="s">
        <v>136</v>
      </c>
      <c r="B116" t="s">
        <v>130</v>
      </c>
      <c r="C116">
        <v>1.4926725022367409</v>
      </c>
      <c r="D116">
        <v>3.0269727264841961</v>
      </c>
      <c r="E116">
        <v>2.0278880477454608</v>
      </c>
      <c r="F116" s="2">
        <v>0.42079156357342062</v>
      </c>
      <c r="G116" s="2"/>
      <c r="H116" s="4"/>
      <c r="I116" s="2"/>
      <c r="J116" s="2"/>
      <c r="K116">
        <v>1.2048192771084338E-8</v>
      </c>
      <c r="L116">
        <v>1.2048192771084338E-8</v>
      </c>
      <c r="M116">
        <v>1</v>
      </c>
      <c r="N116" t="e">
        <v>#DIV/0!</v>
      </c>
      <c r="O116" s="2"/>
      <c r="P116" s="2"/>
      <c r="Q116" s="2"/>
      <c r="S116"/>
      <c r="T116"/>
      <c r="U116"/>
      <c r="V116"/>
      <c r="W116"/>
      <c r="X116"/>
      <c r="Y116"/>
      <c r="Z116"/>
    </row>
    <row r="117" spans="1:26" s="1" customFormat="1" x14ac:dyDescent="0.25">
      <c r="A117" t="s">
        <v>137</v>
      </c>
      <c r="B117" t="s">
        <v>130</v>
      </c>
      <c r="C117">
        <v>8.3387698186335957</v>
      </c>
      <c r="D117">
        <v>7.5680117702870362</v>
      </c>
      <c r="E117">
        <v>0.90756933395328365</v>
      </c>
      <c r="F117" s="2">
        <v>0.53624916203942574</v>
      </c>
      <c r="G117" s="2"/>
      <c r="H117" s="3"/>
      <c r="I117" s="2"/>
      <c r="J117" s="2"/>
      <c r="K117">
        <v>1.2048192771084338E-8</v>
      </c>
      <c r="L117">
        <v>1.2048192771084338E-8</v>
      </c>
      <c r="M117">
        <v>1</v>
      </c>
      <c r="N117" t="e">
        <v>#DIV/0!</v>
      </c>
      <c r="O117" s="2"/>
      <c r="P117" s="2"/>
      <c r="Q117" s="2"/>
      <c r="S117"/>
      <c r="T117"/>
      <c r="U117"/>
      <c r="V117"/>
      <c r="W117"/>
      <c r="X117"/>
      <c r="Y117"/>
      <c r="Z117"/>
    </row>
    <row r="118" spans="1:26" s="1" customFormat="1" x14ac:dyDescent="0.25">
      <c r="A118" t="s">
        <v>138</v>
      </c>
      <c r="B118" t="s">
        <v>130</v>
      </c>
      <c r="C118">
        <v>25.42193166938619</v>
      </c>
      <c r="D118">
        <v>23.334468349963608</v>
      </c>
      <c r="E118">
        <v>0.91788730508089733</v>
      </c>
      <c r="F118" s="2">
        <v>0.46158725603914685</v>
      </c>
      <c r="G118" s="2"/>
      <c r="H118" s="3"/>
      <c r="I118" s="2"/>
      <c r="J118" s="2"/>
      <c r="K118">
        <v>1.2048192771084338E-8</v>
      </c>
      <c r="L118">
        <v>1.2048192771084338E-8</v>
      </c>
      <c r="M118">
        <v>1</v>
      </c>
      <c r="N118" t="e">
        <v>#DIV/0!</v>
      </c>
      <c r="O118" s="2"/>
      <c r="P118" s="2"/>
      <c r="Q118" s="2"/>
      <c r="S118"/>
      <c r="T118"/>
      <c r="U118"/>
      <c r="V118"/>
      <c r="W118"/>
      <c r="X118"/>
      <c r="Y118"/>
      <c r="Z118"/>
    </row>
    <row r="119" spans="1:26" s="1" customFormat="1" x14ac:dyDescent="0.25">
      <c r="A119" t="s">
        <v>139</v>
      </c>
      <c r="B119" t="s">
        <v>140</v>
      </c>
      <c r="C119">
        <v>9.8800834981172585</v>
      </c>
      <c r="D119">
        <v>7.7794759421316906</v>
      </c>
      <c r="E119">
        <v>0.78738969600956732</v>
      </c>
      <c r="F119" s="2">
        <v>9.4361049354583004E-2</v>
      </c>
      <c r="G119" s="2"/>
      <c r="H119" s="3"/>
      <c r="I119" s="2"/>
      <c r="J119" s="2"/>
      <c r="K119">
        <v>1.2048192771084338E-8</v>
      </c>
      <c r="L119">
        <v>1.2048192771084338E-8</v>
      </c>
      <c r="M119">
        <v>1</v>
      </c>
      <c r="N119" t="e">
        <v>#DIV/0!</v>
      </c>
      <c r="O119" s="2"/>
      <c r="P119" s="2"/>
      <c r="Q119" s="2"/>
      <c r="S119"/>
      <c r="T119"/>
      <c r="U119"/>
      <c r="V119"/>
      <c r="W119"/>
      <c r="X119"/>
      <c r="Y119"/>
      <c r="Z119"/>
    </row>
    <row r="120" spans="1:26" s="1" customFormat="1" x14ac:dyDescent="0.25">
      <c r="A120" t="s">
        <v>141</v>
      </c>
      <c r="B120" t="s">
        <v>140</v>
      </c>
      <c r="C120">
        <v>4.0181398718371143E-10</v>
      </c>
      <c r="D120">
        <v>3.874976562792965E-10</v>
      </c>
      <c r="E120">
        <v>0.96437075024501462</v>
      </c>
      <c r="F120" s="2">
        <v>0.6763012972827992</v>
      </c>
      <c r="G120" s="2"/>
      <c r="H120" s="3"/>
      <c r="I120" s="2"/>
      <c r="J120" s="2"/>
      <c r="K120">
        <v>1.2048192771084338E-8</v>
      </c>
      <c r="L120">
        <v>1.2048192771084338E-8</v>
      </c>
      <c r="M120">
        <v>1</v>
      </c>
      <c r="N120" t="e">
        <v>#DIV/0!</v>
      </c>
      <c r="O120" s="2"/>
      <c r="P120" s="2"/>
      <c r="Q120" s="2"/>
      <c r="S120"/>
      <c r="T120"/>
      <c r="U120"/>
      <c r="V120"/>
      <c r="W120"/>
      <c r="X120"/>
      <c r="Y120"/>
      <c r="Z120"/>
    </row>
    <row r="121" spans="1:26" s="1" customFormat="1" x14ac:dyDescent="0.25">
      <c r="A121" t="s">
        <v>142</v>
      </c>
      <c r="B121" t="s">
        <v>140</v>
      </c>
      <c r="C121">
        <v>8.6765494518473112</v>
      </c>
      <c r="D121">
        <v>9.6215133932885166</v>
      </c>
      <c r="E121">
        <v>1.1089101084118198</v>
      </c>
      <c r="F121" s="2">
        <v>2.9158752729290705E-3</v>
      </c>
      <c r="G121" s="2"/>
      <c r="H121" s="3"/>
      <c r="I121" s="14"/>
      <c r="J121" s="2"/>
      <c r="K121">
        <v>1.2048192771084338E-8</v>
      </c>
      <c r="L121">
        <v>1.2048192771084338E-8</v>
      </c>
      <c r="M121">
        <v>1</v>
      </c>
      <c r="N121" t="e">
        <v>#DIV/0!</v>
      </c>
      <c r="O121" s="2"/>
      <c r="P121" s="2"/>
      <c r="Q121" s="2"/>
      <c r="S121"/>
      <c r="T121"/>
      <c r="U121"/>
      <c r="V121"/>
      <c r="W121"/>
      <c r="X121"/>
      <c r="Y121"/>
      <c r="Z121"/>
    </row>
    <row r="122" spans="1:26" s="1" customFormat="1" x14ac:dyDescent="0.25">
      <c r="A122" t="s">
        <v>143</v>
      </c>
      <c r="B122" t="s">
        <v>140</v>
      </c>
      <c r="C122">
        <v>66.6429834176094</v>
      </c>
      <c r="D122">
        <v>19.054505937980188</v>
      </c>
      <c r="E122">
        <v>0.28591916149038016</v>
      </c>
      <c r="F122" s="2">
        <v>1.0327992279429613E-2</v>
      </c>
      <c r="G122" s="2"/>
      <c r="H122" s="9"/>
      <c r="I122" s="14"/>
      <c r="J122" s="2"/>
      <c r="K122">
        <v>25.741143758038433</v>
      </c>
      <c r="L122">
        <v>20.266747079699879</v>
      </c>
      <c r="M122">
        <v>0.78732892641458441</v>
      </c>
      <c r="N122">
        <v>0.24977975567965804</v>
      </c>
      <c r="O122" s="2"/>
      <c r="P122" s="2"/>
      <c r="Q122" s="2"/>
      <c r="S122"/>
      <c r="T122"/>
      <c r="U122"/>
      <c r="V122"/>
      <c r="W122"/>
      <c r="X122"/>
      <c r="Y122"/>
      <c r="Z122"/>
    </row>
    <row r="123" spans="1:26" s="1" customFormat="1" x14ac:dyDescent="0.25">
      <c r="A123" t="s">
        <v>144</v>
      </c>
      <c r="B123" t="s">
        <v>140</v>
      </c>
      <c r="C123">
        <v>5.6591401627986926</v>
      </c>
      <c r="D123">
        <v>4.0583514362717779</v>
      </c>
      <c r="E123">
        <v>0.71713216487374387</v>
      </c>
      <c r="F123" s="2">
        <v>0.10660024681533786</v>
      </c>
      <c r="G123" s="2"/>
      <c r="H123" s="3"/>
      <c r="I123" s="2"/>
      <c r="J123" s="2"/>
      <c r="K123">
        <v>1.2048192771084338E-8</v>
      </c>
      <c r="L123">
        <v>1.2048192771084338E-8</v>
      </c>
      <c r="M123">
        <v>1</v>
      </c>
      <c r="N123" t="e">
        <v>#DIV/0!</v>
      </c>
      <c r="O123" s="2"/>
      <c r="P123" s="2"/>
      <c r="Q123" s="2"/>
      <c r="S123"/>
      <c r="T123"/>
      <c r="U123"/>
      <c r="V123"/>
      <c r="W123"/>
      <c r="X123"/>
      <c r="Y123"/>
      <c r="Z123"/>
    </row>
    <row r="124" spans="1:26" s="1" customFormat="1" x14ac:dyDescent="0.25">
      <c r="A124" t="s">
        <v>145</v>
      </c>
      <c r="B124" t="s">
        <v>140</v>
      </c>
      <c r="C124">
        <v>0.99207812788822003</v>
      </c>
      <c r="D124">
        <v>0.46625228811285668</v>
      </c>
      <c r="E124">
        <v>0.46997537291275765</v>
      </c>
      <c r="F124" s="2">
        <v>0.37734666884306434</v>
      </c>
      <c r="G124" s="2"/>
      <c r="H124" s="8"/>
      <c r="I124" s="2"/>
      <c r="J124" s="2"/>
      <c r="K124">
        <v>1.2048192771084338E-8</v>
      </c>
      <c r="L124">
        <v>1.2048192771084338E-8</v>
      </c>
      <c r="M124">
        <v>1</v>
      </c>
      <c r="N124" t="e">
        <v>#DIV/0!</v>
      </c>
      <c r="O124" s="2"/>
      <c r="P124" s="2"/>
      <c r="Q124" s="2"/>
      <c r="S124"/>
      <c r="T124"/>
      <c r="U124"/>
      <c r="V124"/>
      <c r="W124"/>
      <c r="X124"/>
      <c r="Y124"/>
      <c r="Z124"/>
    </row>
    <row r="125" spans="1:26" s="1" customFormat="1" x14ac:dyDescent="0.25">
      <c r="A125" t="s">
        <v>146</v>
      </c>
      <c r="B125" t="s">
        <v>140</v>
      </c>
      <c r="C125">
        <v>22.667548383725986</v>
      </c>
      <c r="D125">
        <v>15.713554370790867</v>
      </c>
      <c r="E125">
        <v>0.69321808008458063</v>
      </c>
      <c r="F125" s="2">
        <v>0.14386651797714001</v>
      </c>
      <c r="G125" s="2"/>
      <c r="H125" s="3"/>
      <c r="I125" s="2"/>
      <c r="J125" s="2"/>
      <c r="K125">
        <v>53.034819752336986</v>
      </c>
      <c r="L125">
        <v>30.614579298410121</v>
      </c>
      <c r="M125">
        <v>0.57725432916289088</v>
      </c>
      <c r="N125">
        <v>8.6479855301701547E-2</v>
      </c>
      <c r="O125" s="2"/>
      <c r="P125" s="12"/>
      <c r="Q125" s="2"/>
      <c r="S125"/>
      <c r="T125"/>
      <c r="U125"/>
      <c r="V125"/>
      <c r="W125"/>
      <c r="X125"/>
      <c r="Y125"/>
      <c r="Z125"/>
    </row>
    <row r="126" spans="1:26" s="1" customFormat="1" x14ac:dyDescent="0.25">
      <c r="A126" t="s">
        <v>147</v>
      </c>
      <c r="B126" t="s">
        <v>140</v>
      </c>
      <c r="C126">
        <v>16.095780200552053</v>
      </c>
      <c r="D126">
        <v>12.802647899713222</v>
      </c>
      <c r="E126">
        <v>0.79540399658751038</v>
      </c>
      <c r="F126" s="2">
        <v>0.26391856369023547</v>
      </c>
      <c r="G126" s="2"/>
      <c r="H126" s="3"/>
      <c r="I126" s="2"/>
      <c r="J126" s="2"/>
      <c r="K126">
        <v>1.2048192771084338E-8</v>
      </c>
      <c r="L126">
        <v>1.2048192771084338E-8</v>
      </c>
      <c r="M126">
        <v>1</v>
      </c>
      <c r="N126" t="e">
        <v>#DIV/0!</v>
      </c>
      <c r="O126" s="2"/>
      <c r="P126" s="2"/>
      <c r="Q126" s="2"/>
      <c r="S126"/>
      <c r="T126"/>
      <c r="U126"/>
      <c r="V126"/>
      <c r="W126"/>
      <c r="X126"/>
      <c r="Y126"/>
      <c r="Z126"/>
    </row>
    <row r="127" spans="1:26" s="1" customFormat="1" x14ac:dyDescent="0.25">
      <c r="A127" t="s">
        <v>148</v>
      </c>
      <c r="B127" t="s">
        <v>140</v>
      </c>
      <c r="C127">
        <v>41.688945039241688</v>
      </c>
      <c r="D127">
        <v>34.286758098272543</v>
      </c>
      <c r="E127">
        <v>0.82244245005476901</v>
      </c>
      <c r="F127" s="2">
        <v>0.36648727110211399</v>
      </c>
      <c r="G127" s="2"/>
      <c r="H127" s="3"/>
      <c r="I127" s="2"/>
      <c r="J127" s="2"/>
      <c r="K127">
        <v>1.2048192771084338E-8</v>
      </c>
      <c r="L127">
        <v>1.2048192771084338E-8</v>
      </c>
      <c r="M127">
        <v>1</v>
      </c>
      <c r="N127" t="e">
        <v>#DIV/0!</v>
      </c>
      <c r="O127" s="2"/>
      <c r="P127" s="2"/>
      <c r="Q127" s="2"/>
      <c r="S127"/>
      <c r="T127"/>
      <c r="U127"/>
      <c r="V127"/>
      <c r="W127"/>
      <c r="X127"/>
      <c r="Y127"/>
      <c r="Z127"/>
    </row>
    <row r="128" spans="1:26" s="1" customFormat="1" x14ac:dyDescent="0.25">
      <c r="A128" t="s">
        <v>149</v>
      </c>
      <c r="B128" t="s">
        <v>140</v>
      </c>
      <c r="C128">
        <v>130.57315440613974</v>
      </c>
      <c r="D128">
        <v>109.87383836867866</v>
      </c>
      <c r="E128">
        <v>0.84147341670955478</v>
      </c>
      <c r="F128" s="2">
        <v>0.36013882425839894</v>
      </c>
      <c r="G128" s="2"/>
      <c r="H128" s="3"/>
      <c r="I128" s="2"/>
      <c r="J128" s="2"/>
      <c r="K128">
        <v>21.867650639579942</v>
      </c>
      <c r="L128">
        <v>1.2048192771084338E-8</v>
      </c>
      <c r="M128">
        <v>5.5095963300590635E-10</v>
      </c>
      <c r="N128">
        <v>9.8613937515414883E-3</v>
      </c>
      <c r="O128" s="2"/>
      <c r="P128" s="25"/>
      <c r="Q128" s="14"/>
      <c r="S128"/>
      <c r="T128"/>
      <c r="U128"/>
      <c r="V128"/>
      <c r="W128"/>
      <c r="X128"/>
      <c r="Y128"/>
      <c r="Z128"/>
    </row>
    <row r="129" spans="1:26" s="1" customFormat="1" x14ac:dyDescent="0.25">
      <c r="A129" t="s">
        <v>150</v>
      </c>
      <c r="B129" t="s">
        <v>151</v>
      </c>
      <c r="C129">
        <v>1.2363848260671944</v>
      </c>
      <c r="D129">
        <v>1.4374673955552364</v>
      </c>
      <c r="E129">
        <v>1.1626375261557227</v>
      </c>
      <c r="F129" s="2">
        <v>0.43553977721207837</v>
      </c>
      <c r="G129" s="2"/>
      <c r="H129" s="3"/>
      <c r="I129" s="2"/>
      <c r="J129" s="2"/>
      <c r="K129">
        <v>1.2048192771084338E-8</v>
      </c>
      <c r="L129">
        <v>1.2048192771084338E-8</v>
      </c>
      <c r="M129">
        <v>1</v>
      </c>
      <c r="N129" t="e">
        <v>#DIV/0!</v>
      </c>
      <c r="O129" s="2"/>
      <c r="P129" s="2"/>
      <c r="Q129" s="2"/>
      <c r="S129"/>
      <c r="T129"/>
      <c r="U129"/>
      <c r="V129"/>
      <c r="W129"/>
      <c r="X129"/>
      <c r="Y129"/>
      <c r="Z129"/>
    </row>
    <row r="130" spans="1:26" s="1" customFormat="1" x14ac:dyDescent="0.25">
      <c r="A130" t="s">
        <v>152</v>
      </c>
      <c r="B130" t="s">
        <v>151</v>
      </c>
      <c r="C130">
        <v>0.95557893129904814</v>
      </c>
      <c r="D130">
        <v>1.1050603390377016</v>
      </c>
      <c r="E130">
        <v>1.1564302046042843</v>
      </c>
      <c r="F130" s="2">
        <v>0.45812727680117626</v>
      </c>
      <c r="G130" s="2"/>
      <c r="H130" s="3"/>
      <c r="I130" s="2"/>
      <c r="J130" s="2"/>
      <c r="K130">
        <v>1.2048192771084338E-8</v>
      </c>
      <c r="L130">
        <v>1.2048192771084338E-8</v>
      </c>
      <c r="M130">
        <v>1</v>
      </c>
      <c r="N130" t="e">
        <v>#DIV/0!</v>
      </c>
      <c r="O130" s="2"/>
      <c r="P130" s="2"/>
      <c r="Q130" s="2"/>
      <c r="S130"/>
      <c r="T130"/>
      <c r="U130"/>
      <c r="V130"/>
      <c r="W130"/>
      <c r="X130"/>
      <c r="Y130"/>
      <c r="Z130"/>
    </row>
    <row r="131" spans="1:26" s="1" customFormat="1" x14ac:dyDescent="0.25">
      <c r="A131" t="s">
        <v>153</v>
      </c>
      <c r="B131" t="s">
        <v>151</v>
      </c>
      <c r="C131">
        <v>0.86184499588825769</v>
      </c>
      <c r="D131">
        <v>3.874976562792965E-10</v>
      </c>
      <c r="E131">
        <v>4.496140931698783E-10</v>
      </c>
      <c r="F131" s="2">
        <v>1.5858233293023852E-3</v>
      </c>
      <c r="G131" s="2"/>
      <c r="H131" s="10"/>
      <c r="I131" s="14"/>
      <c r="J131" s="2"/>
      <c r="K131">
        <v>1.2048192771084338E-8</v>
      </c>
      <c r="L131">
        <v>1.2048192771084338E-8</v>
      </c>
      <c r="M131">
        <v>1</v>
      </c>
      <c r="N131" t="e">
        <v>#DIV/0!</v>
      </c>
      <c r="O131" s="2"/>
      <c r="P131" s="2"/>
      <c r="Q131" s="2"/>
      <c r="S131"/>
      <c r="T131"/>
      <c r="U131"/>
      <c r="V131"/>
      <c r="W131"/>
      <c r="X131"/>
      <c r="Y131"/>
      <c r="Z131"/>
    </row>
    <row r="132" spans="1:26" s="1" customFormat="1" x14ac:dyDescent="0.25">
      <c r="A132" t="s">
        <v>154</v>
      </c>
      <c r="B132" t="s">
        <v>155</v>
      </c>
      <c r="C132">
        <v>4.0181398718371143E-10</v>
      </c>
      <c r="D132">
        <v>3.7046399118391178</v>
      </c>
      <c r="E132">
        <v>9219788334.9076576</v>
      </c>
      <c r="F132" s="2">
        <v>0.42264973081316071</v>
      </c>
      <c r="G132" s="2"/>
      <c r="H132" s="4"/>
      <c r="I132" s="2"/>
      <c r="J132" s="2"/>
      <c r="K132">
        <v>1.2048192771084338E-8</v>
      </c>
      <c r="L132">
        <v>1.2048192771084338E-8</v>
      </c>
      <c r="M132">
        <v>1</v>
      </c>
      <c r="N132" t="e">
        <v>#DIV/0!</v>
      </c>
      <c r="O132" s="2"/>
      <c r="P132" s="2"/>
      <c r="Q132" s="2"/>
      <c r="S132"/>
      <c r="T132"/>
      <c r="U132"/>
      <c r="V132"/>
      <c r="W132"/>
      <c r="X132"/>
      <c r="Y132"/>
      <c r="Z132"/>
    </row>
    <row r="133" spans="1:26" s="1" customFormat="1" x14ac:dyDescent="0.25">
      <c r="A133" t="s">
        <v>156</v>
      </c>
      <c r="B133" t="s">
        <v>155</v>
      </c>
      <c r="C133">
        <v>3.8771329468419644</v>
      </c>
      <c r="D133">
        <v>7.9346406886184848</v>
      </c>
      <c r="E133">
        <v>2.0465227263051364</v>
      </c>
      <c r="F133" s="2">
        <v>0.4051812046945753</v>
      </c>
      <c r="G133" s="2"/>
      <c r="H133" s="4"/>
      <c r="I133" s="2"/>
      <c r="J133" s="2"/>
      <c r="K133">
        <v>1.2048192771084338E-8</v>
      </c>
      <c r="L133">
        <v>1.2048192771084338E-8</v>
      </c>
      <c r="M133">
        <v>1</v>
      </c>
      <c r="N133" t="e">
        <v>#DIV/0!</v>
      </c>
      <c r="O133" s="2"/>
      <c r="P133" s="2"/>
      <c r="Q133" s="2"/>
      <c r="S133"/>
      <c r="T133"/>
      <c r="U133"/>
      <c r="V133"/>
      <c r="W133"/>
      <c r="X133"/>
      <c r="Y133"/>
      <c r="Z133"/>
    </row>
    <row r="134" spans="1:26" s="1" customFormat="1" x14ac:dyDescent="0.25">
      <c r="A134" t="s">
        <v>157</v>
      </c>
      <c r="B134" t="s">
        <v>158</v>
      </c>
      <c r="C134">
        <v>4.0181398718371143E-10</v>
      </c>
      <c r="D134">
        <v>3.874976562792965E-10</v>
      </c>
      <c r="E134">
        <v>0.96437075024501462</v>
      </c>
      <c r="F134" s="2">
        <v>0.6763012972827992</v>
      </c>
      <c r="G134" s="2"/>
      <c r="H134" s="3"/>
      <c r="I134" s="2"/>
      <c r="J134" s="2"/>
      <c r="K134">
        <v>1.2048192771084338E-8</v>
      </c>
      <c r="L134">
        <v>1.2048192771084338E-8</v>
      </c>
      <c r="M134">
        <v>1</v>
      </c>
      <c r="N134" t="e">
        <v>#DIV/0!</v>
      </c>
      <c r="O134" s="2"/>
      <c r="P134" s="2"/>
      <c r="Q134" s="2"/>
      <c r="S134"/>
      <c r="T134"/>
      <c r="U134"/>
      <c r="V134"/>
      <c r="W134"/>
      <c r="X134"/>
      <c r="Y134"/>
      <c r="Z134"/>
    </row>
    <row r="135" spans="1:26" s="1" customFormat="1" x14ac:dyDescent="0.25">
      <c r="A135" t="s">
        <v>159</v>
      </c>
      <c r="B135" t="s">
        <v>158</v>
      </c>
      <c r="C135">
        <v>50.764381631303308</v>
      </c>
      <c r="D135">
        <v>48.423007472497346</v>
      </c>
      <c r="E135">
        <v>0.95387761884285061</v>
      </c>
      <c r="F135" s="2">
        <v>0.36753757262954123</v>
      </c>
      <c r="G135" s="2"/>
      <c r="H135" s="3"/>
      <c r="I135" s="2"/>
      <c r="J135" s="2"/>
      <c r="K135">
        <v>1.2048192771084338E-8</v>
      </c>
      <c r="L135">
        <v>1.2048192771084338E-8</v>
      </c>
      <c r="M135">
        <v>1</v>
      </c>
      <c r="N135" t="e">
        <v>#DIV/0!</v>
      </c>
      <c r="O135" s="2"/>
      <c r="P135" s="2"/>
      <c r="Q135" s="2"/>
      <c r="S135"/>
      <c r="T135"/>
      <c r="U135"/>
      <c r="V135"/>
      <c r="W135"/>
      <c r="X135"/>
      <c r="Y135"/>
      <c r="Z135"/>
    </row>
    <row r="136" spans="1:26" s="1" customFormat="1" x14ac:dyDescent="0.25">
      <c r="A136" t="s">
        <v>160</v>
      </c>
      <c r="B136" t="s">
        <v>158</v>
      </c>
      <c r="C136">
        <v>1.909338921514542</v>
      </c>
      <c r="D136">
        <v>1.448689260031558</v>
      </c>
      <c r="E136">
        <v>0.75873866274218948</v>
      </c>
      <c r="F136" s="2">
        <v>0.23625880203071459</v>
      </c>
      <c r="G136" s="2"/>
      <c r="H136" s="3"/>
      <c r="I136" s="2"/>
      <c r="J136" s="2"/>
      <c r="K136">
        <v>1.2048192771084338E-8</v>
      </c>
      <c r="L136">
        <v>1.2048192771084338E-8</v>
      </c>
      <c r="M136">
        <v>1</v>
      </c>
      <c r="N136" t="e">
        <v>#DIV/0!</v>
      </c>
      <c r="O136" s="2"/>
      <c r="P136" s="2"/>
      <c r="Q136" s="2"/>
      <c r="S136"/>
      <c r="T136"/>
      <c r="U136"/>
      <c r="V136"/>
      <c r="W136"/>
      <c r="X136"/>
      <c r="Y136"/>
      <c r="Z136"/>
    </row>
    <row r="137" spans="1:26" s="1" customFormat="1" x14ac:dyDescent="0.25">
      <c r="A137" t="s">
        <v>161</v>
      </c>
      <c r="B137" t="s">
        <v>158</v>
      </c>
      <c r="C137">
        <v>4.0181398718371143E-10</v>
      </c>
      <c r="D137">
        <v>3.874976562792965E-10</v>
      </c>
      <c r="E137">
        <v>0.96437075024501462</v>
      </c>
      <c r="F137" s="2">
        <v>0.6763012972827992</v>
      </c>
      <c r="G137" s="2"/>
      <c r="H137" s="3"/>
      <c r="I137" s="2"/>
      <c r="J137" s="2"/>
      <c r="K137">
        <v>1.2048192771084338E-8</v>
      </c>
      <c r="L137">
        <v>1.2048192771084338E-8</v>
      </c>
      <c r="M137">
        <v>1</v>
      </c>
      <c r="N137" t="e">
        <v>#DIV/0!</v>
      </c>
      <c r="O137" s="2"/>
      <c r="P137" s="2"/>
      <c r="Q137" s="2"/>
      <c r="S137"/>
      <c r="T137"/>
      <c r="U137"/>
      <c r="V137"/>
      <c r="W137"/>
      <c r="X137"/>
      <c r="Y137"/>
      <c r="Z137"/>
    </row>
    <row r="138" spans="1:26" s="1" customFormat="1" x14ac:dyDescent="0.25">
      <c r="A138" t="s">
        <v>162</v>
      </c>
      <c r="B138" t="s">
        <v>158</v>
      </c>
      <c r="C138">
        <v>78.186068275518494</v>
      </c>
      <c r="D138">
        <v>75.926873891476092</v>
      </c>
      <c r="E138">
        <v>0.97110489843176062</v>
      </c>
      <c r="F138" s="2">
        <v>0.43354447978035826</v>
      </c>
      <c r="G138" s="2"/>
      <c r="H138" s="3"/>
      <c r="I138" s="2"/>
      <c r="J138" s="2"/>
      <c r="K138">
        <v>23.61753080867042</v>
      </c>
      <c r="L138">
        <v>9.7061442383718664</v>
      </c>
      <c r="M138">
        <v>0.41097201553384094</v>
      </c>
      <c r="N138">
        <v>0.64051232416748061</v>
      </c>
      <c r="O138" s="2"/>
      <c r="P138" s="24"/>
      <c r="Q138" s="2"/>
      <c r="S138"/>
      <c r="T138"/>
      <c r="U138"/>
      <c r="V138"/>
      <c r="W138"/>
      <c r="X138"/>
      <c r="Y138"/>
      <c r="Z138"/>
    </row>
    <row r="139" spans="1:26" s="1" customFormat="1" x14ac:dyDescent="0.25">
      <c r="A139" t="s">
        <v>163</v>
      </c>
      <c r="B139" t="s">
        <v>158</v>
      </c>
      <c r="C139">
        <v>50.25491682199312</v>
      </c>
      <c r="D139">
        <v>52.804048426844048</v>
      </c>
      <c r="E139">
        <v>1.0507240239573006</v>
      </c>
      <c r="F139" s="2">
        <v>0.31121214396204244</v>
      </c>
      <c r="G139" s="2"/>
      <c r="H139" s="3"/>
      <c r="I139" s="2"/>
      <c r="J139" s="2"/>
      <c r="K139">
        <v>46.416626996304636</v>
      </c>
      <c r="L139">
        <v>1.2048192771084338E-8</v>
      </c>
      <c r="M139">
        <v>2.59566313856531E-10</v>
      </c>
      <c r="N139">
        <v>8.180854898286416E-2</v>
      </c>
      <c r="O139" s="2"/>
      <c r="P139" s="25"/>
      <c r="Q139" s="2"/>
      <c r="S139"/>
      <c r="T139"/>
      <c r="U139"/>
      <c r="V139"/>
      <c r="W139"/>
      <c r="X139"/>
      <c r="Y139"/>
      <c r="Z139"/>
    </row>
    <row r="140" spans="1:26" s="1" customFormat="1" x14ac:dyDescent="0.25">
      <c r="A140" t="s">
        <v>164</v>
      </c>
      <c r="B140" t="s">
        <v>158</v>
      </c>
      <c r="C140">
        <v>78.413009021170325</v>
      </c>
      <c r="D140">
        <v>51.842479948064522</v>
      </c>
      <c r="E140">
        <v>0.66114641684095854</v>
      </c>
      <c r="F140" s="2">
        <v>6.0641102554599789E-3</v>
      </c>
      <c r="G140" s="2"/>
      <c r="H140" s="3"/>
      <c r="I140" s="14"/>
      <c r="J140" s="2"/>
      <c r="K140">
        <v>1.2048192771084338E-8</v>
      </c>
      <c r="L140">
        <v>1.2048192771084338E-8</v>
      </c>
      <c r="M140">
        <v>1</v>
      </c>
      <c r="N140" t="e">
        <v>#DIV/0!</v>
      </c>
      <c r="O140" s="2"/>
      <c r="P140" s="2"/>
      <c r="Q140" s="2"/>
      <c r="S140"/>
      <c r="T140"/>
      <c r="U140"/>
      <c r="V140"/>
      <c r="W140"/>
      <c r="X140"/>
      <c r="Y140"/>
      <c r="Z140"/>
    </row>
    <row r="141" spans="1:26" s="1" customFormat="1" x14ac:dyDescent="0.25">
      <c r="A141" t="s">
        <v>165</v>
      </c>
      <c r="B141" t="s">
        <v>158</v>
      </c>
      <c r="C141">
        <v>8.7725466649065744</v>
      </c>
      <c r="D141">
        <v>12.229100227543459</v>
      </c>
      <c r="E141">
        <v>1.3940193987755432</v>
      </c>
      <c r="F141" s="2">
        <v>0.83970008167652022</v>
      </c>
      <c r="G141" s="2"/>
      <c r="H141" s="11"/>
      <c r="I141" s="2"/>
      <c r="J141" s="2"/>
      <c r="K141">
        <v>1.2048192771084338E-8</v>
      </c>
      <c r="L141">
        <v>1.2048192771084338E-8</v>
      </c>
      <c r="M141">
        <v>1</v>
      </c>
      <c r="N141" t="e">
        <v>#DIV/0!</v>
      </c>
      <c r="O141" s="2"/>
      <c r="P141" s="2"/>
      <c r="Q141" s="2"/>
      <c r="S141"/>
      <c r="T141"/>
      <c r="U141"/>
      <c r="V141"/>
      <c r="W141"/>
      <c r="X141"/>
      <c r="Y141"/>
      <c r="Z141"/>
    </row>
    <row r="142" spans="1:26" s="1" customFormat="1" x14ac:dyDescent="0.25">
      <c r="A142" t="s">
        <v>166</v>
      </c>
      <c r="B142" t="s">
        <v>158</v>
      </c>
      <c r="C142">
        <v>4.0181398718371143E-10</v>
      </c>
      <c r="D142">
        <v>3.874976562792965E-10</v>
      </c>
      <c r="E142">
        <v>0.96437075024501462</v>
      </c>
      <c r="F142" s="2">
        <v>0.6763012972827992</v>
      </c>
      <c r="G142" s="2"/>
      <c r="H142" s="3"/>
      <c r="I142" s="2"/>
      <c r="J142" s="2"/>
      <c r="K142">
        <v>1.2048192771084338E-8</v>
      </c>
      <c r="L142">
        <v>1.2048192771084338E-8</v>
      </c>
      <c r="M142">
        <v>1</v>
      </c>
      <c r="N142" t="e">
        <v>#DIV/0!</v>
      </c>
      <c r="O142" s="2"/>
      <c r="P142" s="2"/>
      <c r="Q142" s="2"/>
      <c r="S142"/>
      <c r="T142"/>
      <c r="U142"/>
      <c r="V142"/>
      <c r="W142"/>
      <c r="X142"/>
      <c r="Y142"/>
      <c r="Z142"/>
    </row>
    <row r="143" spans="1:26" s="1" customFormat="1" x14ac:dyDescent="0.25">
      <c r="A143" t="s">
        <v>167</v>
      </c>
      <c r="B143" t="s">
        <v>158</v>
      </c>
      <c r="C143">
        <v>4.0181398718371143E-10</v>
      </c>
      <c r="D143">
        <v>0.30629599113140571</v>
      </c>
      <c r="E143">
        <v>762283048.62708926</v>
      </c>
      <c r="F143" s="2">
        <v>0.42264973084407531</v>
      </c>
      <c r="G143" s="2"/>
      <c r="H143" s="4"/>
      <c r="I143" s="2"/>
      <c r="J143" s="2"/>
      <c r="K143">
        <v>1.2048192771084338E-8</v>
      </c>
      <c r="L143">
        <v>1.2048192771084338E-8</v>
      </c>
      <c r="M143">
        <v>1</v>
      </c>
      <c r="N143" t="e">
        <v>#DIV/0!</v>
      </c>
      <c r="O143" s="2"/>
      <c r="P143" s="2"/>
      <c r="Q143" s="2"/>
      <c r="S143"/>
      <c r="T143"/>
      <c r="U143"/>
      <c r="V143"/>
      <c r="W143"/>
      <c r="X143"/>
      <c r="Y143"/>
      <c r="Z143"/>
    </row>
    <row r="144" spans="1:26" s="1" customFormat="1" x14ac:dyDescent="0.25">
      <c r="A144" t="s">
        <v>168</v>
      </c>
      <c r="B144" t="s">
        <v>158</v>
      </c>
      <c r="C144">
        <v>4.0181398718371143E-10</v>
      </c>
      <c r="D144">
        <v>3.874976562792965E-10</v>
      </c>
      <c r="E144">
        <v>0.96437075024501462</v>
      </c>
      <c r="F144" s="2">
        <v>0.6763012972827992</v>
      </c>
      <c r="G144" s="2"/>
      <c r="H144" s="3"/>
      <c r="I144" s="2"/>
      <c r="J144" s="2"/>
      <c r="K144">
        <v>1.2048192771084338E-8</v>
      </c>
      <c r="L144">
        <v>1.2048192771084338E-8</v>
      </c>
      <c r="M144">
        <v>1</v>
      </c>
      <c r="N144" t="e">
        <v>#DIV/0!</v>
      </c>
      <c r="O144" s="2"/>
      <c r="P144" s="2"/>
      <c r="Q144" s="2"/>
      <c r="S144"/>
      <c r="T144"/>
      <c r="U144"/>
      <c r="V144"/>
      <c r="W144"/>
      <c r="X144"/>
      <c r="Y144"/>
      <c r="Z144"/>
    </row>
    <row r="145" spans="1:26" s="1" customFormat="1" x14ac:dyDescent="0.25">
      <c r="A145" t="s">
        <v>169</v>
      </c>
      <c r="B145" t="s">
        <v>158</v>
      </c>
      <c r="C145">
        <v>2.3199894977219611</v>
      </c>
      <c r="D145">
        <v>1.6400766474871551</v>
      </c>
      <c r="E145">
        <v>0.70693278960856309</v>
      </c>
      <c r="F145" s="2">
        <v>0.38649471303305427</v>
      </c>
      <c r="G145" s="2"/>
      <c r="H145" s="3"/>
      <c r="I145" s="2"/>
      <c r="J145" s="2"/>
      <c r="K145">
        <v>1.2048192771084338E-8</v>
      </c>
      <c r="L145">
        <v>1.2048192771084338E-8</v>
      </c>
      <c r="M145">
        <v>1</v>
      </c>
      <c r="N145" t="e">
        <v>#DIV/0!</v>
      </c>
      <c r="O145" s="2"/>
      <c r="P145" s="2"/>
      <c r="Q145" s="2"/>
      <c r="S145"/>
      <c r="T145"/>
      <c r="U145"/>
      <c r="V145"/>
      <c r="W145"/>
      <c r="X145"/>
      <c r="Y145"/>
      <c r="Z145"/>
    </row>
    <row r="146" spans="1:26" s="1" customFormat="1" x14ac:dyDescent="0.25">
      <c r="A146" t="s">
        <v>170</v>
      </c>
      <c r="B146" t="s">
        <v>158</v>
      </c>
      <c r="C146">
        <v>3.0060016671327334</v>
      </c>
      <c r="D146">
        <v>1.5137511147104323</v>
      </c>
      <c r="E146">
        <v>0.50357627251561699</v>
      </c>
      <c r="F146" s="2">
        <v>0.44075757123279302</v>
      </c>
      <c r="G146" s="2"/>
      <c r="H146" s="7"/>
      <c r="I146" s="2"/>
      <c r="J146" s="2"/>
      <c r="K146">
        <v>1.2048192771084338E-8</v>
      </c>
      <c r="L146">
        <v>1.2048192771084338E-8</v>
      </c>
      <c r="M146">
        <v>1</v>
      </c>
      <c r="N146" t="e">
        <v>#DIV/0!</v>
      </c>
      <c r="O146" s="2"/>
      <c r="P146" s="2"/>
      <c r="Q146" s="2"/>
      <c r="S146"/>
      <c r="T146"/>
      <c r="U146"/>
      <c r="V146"/>
      <c r="W146"/>
      <c r="X146"/>
      <c r="Y146"/>
      <c r="Z146"/>
    </row>
    <row r="147" spans="1:26" s="1" customFormat="1" x14ac:dyDescent="0.25">
      <c r="A147" t="s">
        <v>171</v>
      </c>
      <c r="B147" t="s">
        <v>158</v>
      </c>
      <c r="C147">
        <v>24.856395644422811</v>
      </c>
      <c r="D147">
        <v>25.36301190372026</v>
      </c>
      <c r="E147">
        <v>1.0203817265602273</v>
      </c>
      <c r="F147" s="2">
        <v>0.80162927905308878</v>
      </c>
      <c r="G147" s="2"/>
      <c r="H147" s="3"/>
      <c r="I147" s="2"/>
      <c r="J147" s="2"/>
      <c r="K147">
        <v>1.2048192771084338E-8</v>
      </c>
      <c r="L147">
        <v>1.2048192771084338E-8</v>
      </c>
      <c r="M147">
        <v>1</v>
      </c>
      <c r="N147" t="e">
        <v>#DIV/0!</v>
      </c>
      <c r="O147" s="2"/>
      <c r="P147" s="2"/>
      <c r="Q147" s="2"/>
      <c r="S147"/>
      <c r="T147"/>
      <c r="U147"/>
      <c r="V147"/>
      <c r="W147"/>
      <c r="X147"/>
      <c r="Y147"/>
      <c r="Z147"/>
    </row>
    <row r="148" spans="1:26" s="1" customFormat="1" x14ac:dyDescent="0.25">
      <c r="A148" t="s">
        <v>172</v>
      </c>
      <c r="B148" t="s">
        <v>158</v>
      </c>
      <c r="C148">
        <v>3.1675292238337334</v>
      </c>
      <c r="D148">
        <v>2.7490799428907375</v>
      </c>
      <c r="E148">
        <v>0.86789410566620218</v>
      </c>
      <c r="F148" s="2">
        <v>0.92962661912905031</v>
      </c>
      <c r="G148" s="2"/>
      <c r="H148" s="3"/>
      <c r="I148" s="2"/>
      <c r="J148" s="2"/>
      <c r="K148">
        <v>1.2048192771084338E-8</v>
      </c>
      <c r="L148">
        <v>1.2048192771084338E-8</v>
      </c>
      <c r="M148">
        <v>1</v>
      </c>
      <c r="N148" t="e">
        <v>#DIV/0!</v>
      </c>
      <c r="O148" s="2"/>
      <c r="P148" s="2"/>
      <c r="Q148" s="2"/>
      <c r="S148"/>
      <c r="T148"/>
      <c r="U148"/>
      <c r="V148"/>
      <c r="W148"/>
      <c r="X148"/>
      <c r="Y148"/>
      <c r="Z148"/>
    </row>
    <row r="149" spans="1:26" s="1" customFormat="1" x14ac:dyDescent="0.25">
      <c r="A149" t="s">
        <v>173</v>
      </c>
      <c r="B149" t="s">
        <v>158</v>
      </c>
      <c r="C149">
        <v>9.3505460912185931</v>
      </c>
      <c r="D149">
        <v>8.5958863391326226</v>
      </c>
      <c r="E149">
        <v>0.91929244081319528</v>
      </c>
      <c r="F149" s="2">
        <v>0.4425141167279073</v>
      </c>
      <c r="G149" s="2"/>
      <c r="H149" s="3"/>
      <c r="I149" s="2"/>
      <c r="J149" s="2"/>
      <c r="K149">
        <v>1.2048192771084338E-8</v>
      </c>
      <c r="L149">
        <v>1.2048192771084338E-8</v>
      </c>
      <c r="M149">
        <v>1</v>
      </c>
      <c r="N149" t="e">
        <v>#DIV/0!</v>
      </c>
      <c r="O149" s="2"/>
      <c r="P149" s="2"/>
      <c r="Q149" s="2"/>
      <c r="S149"/>
      <c r="T149"/>
      <c r="U149"/>
      <c r="V149"/>
      <c r="W149"/>
      <c r="X149"/>
      <c r="Y149"/>
      <c r="Z149"/>
    </row>
    <row r="150" spans="1:26" s="1" customFormat="1" x14ac:dyDescent="0.25">
      <c r="A150" t="s">
        <v>174</v>
      </c>
      <c r="B150" t="s">
        <v>158</v>
      </c>
      <c r="C150">
        <v>89.938081268689928</v>
      </c>
      <c r="D150">
        <v>101.78794997595033</v>
      </c>
      <c r="E150">
        <v>1.1317558540287169</v>
      </c>
      <c r="F150" s="2">
        <v>0.18673283946569263</v>
      </c>
      <c r="G150" s="2"/>
      <c r="H150" s="3"/>
      <c r="I150" s="2"/>
      <c r="J150" s="2"/>
      <c r="K150">
        <v>1.2048192771084338E-8</v>
      </c>
      <c r="L150">
        <v>1.2048192771084338E-8</v>
      </c>
      <c r="M150">
        <v>1</v>
      </c>
      <c r="N150" t="e">
        <v>#DIV/0!</v>
      </c>
      <c r="O150" s="2"/>
      <c r="P150" s="2"/>
      <c r="Q150" s="2"/>
      <c r="S150"/>
      <c r="T150"/>
      <c r="U150"/>
      <c r="V150"/>
      <c r="W150"/>
      <c r="X150"/>
      <c r="Y150"/>
      <c r="Z150"/>
    </row>
    <row r="151" spans="1:26" s="1" customFormat="1" x14ac:dyDescent="0.25">
      <c r="A151" t="s">
        <v>175</v>
      </c>
      <c r="B151" t="s">
        <v>158</v>
      </c>
      <c r="C151">
        <v>4.0181398718371143E-10</v>
      </c>
      <c r="D151">
        <v>1.5085499294105373</v>
      </c>
      <c r="E151">
        <v>3754348971.2338476</v>
      </c>
      <c r="F151" s="2">
        <v>0.42264973081083701</v>
      </c>
      <c r="G151" s="2"/>
      <c r="H151" s="4"/>
      <c r="I151" s="2"/>
      <c r="J151" s="2"/>
      <c r="K151">
        <v>1.2048192771084338E-8</v>
      </c>
      <c r="L151">
        <v>1.2048192771084338E-8</v>
      </c>
      <c r="M151">
        <v>1</v>
      </c>
      <c r="N151" t="e">
        <v>#DIV/0!</v>
      </c>
      <c r="O151" s="2"/>
      <c r="P151" s="2"/>
      <c r="Q151" s="2"/>
      <c r="S151"/>
      <c r="T151"/>
      <c r="U151"/>
      <c r="V151"/>
      <c r="W151"/>
      <c r="X151"/>
      <c r="Y151"/>
      <c r="Z151"/>
    </row>
    <row r="152" spans="1:26" s="1" customFormat="1" x14ac:dyDescent="0.25">
      <c r="A152" t="s">
        <v>176</v>
      </c>
      <c r="B152" t="s">
        <v>158</v>
      </c>
      <c r="C152">
        <v>4.0181398718371143E-10</v>
      </c>
      <c r="D152">
        <v>3.874976562792965E-10</v>
      </c>
      <c r="E152">
        <v>0.96437075024501462</v>
      </c>
      <c r="F152" s="2">
        <v>0.6763012972827992</v>
      </c>
      <c r="G152" s="2"/>
      <c r="H152" s="3"/>
      <c r="I152" s="2"/>
      <c r="J152" s="2"/>
      <c r="K152">
        <v>1.2048192771084338E-8</v>
      </c>
      <c r="L152">
        <v>1.2048192771084338E-8</v>
      </c>
      <c r="M152">
        <v>1</v>
      </c>
      <c r="N152" t="e">
        <v>#DIV/0!</v>
      </c>
      <c r="O152" s="2"/>
      <c r="P152" s="2"/>
      <c r="Q152" s="2"/>
      <c r="S152"/>
      <c r="T152"/>
      <c r="U152"/>
      <c r="V152"/>
      <c r="W152"/>
      <c r="X152"/>
      <c r="Y152"/>
      <c r="Z152"/>
    </row>
    <row r="153" spans="1:26" s="1" customFormat="1" x14ac:dyDescent="0.25">
      <c r="A153" t="s">
        <v>177</v>
      </c>
      <c r="B153" t="s">
        <v>158</v>
      </c>
      <c r="C153">
        <v>8.6923415675579605</v>
      </c>
      <c r="D153">
        <v>6.7641894644530716</v>
      </c>
      <c r="E153">
        <v>0.77817805615218283</v>
      </c>
      <c r="F153" s="2">
        <v>0.27435670919711908</v>
      </c>
      <c r="G153" s="2"/>
      <c r="H153" s="3"/>
      <c r="I153" s="2"/>
      <c r="J153" s="2"/>
      <c r="K153">
        <v>1.2048192771084338E-8</v>
      </c>
      <c r="L153">
        <v>1.2048192771084338E-8</v>
      </c>
      <c r="M153">
        <v>1</v>
      </c>
      <c r="N153" t="e">
        <v>#DIV/0!</v>
      </c>
      <c r="O153" s="2"/>
      <c r="P153" s="2"/>
      <c r="Q153" s="2"/>
      <c r="S153"/>
      <c r="T153"/>
      <c r="U153"/>
      <c r="V153"/>
      <c r="W153"/>
      <c r="X153"/>
      <c r="Y153"/>
      <c r="Z153"/>
    </row>
    <row r="154" spans="1:26" s="1" customFormat="1" x14ac:dyDescent="0.25">
      <c r="A154" t="s">
        <v>178</v>
      </c>
      <c r="B154" t="s">
        <v>158</v>
      </c>
      <c r="C154">
        <v>4.0181398718371143E-10</v>
      </c>
      <c r="D154">
        <v>3.874976562792965E-10</v>
      </c>
      <c r="E154">
        <v>0.96437075024501462</v>
      </c>
      <c r="F154" s="2">
        <v>0.6763012972827992</v>
      </c>
      <c r="G154" s="2"/>
      <c r="H154" s="3"/>
      <c r="I154" s="2"/>
      <c r="J154" s="2"/>
      <c r="K154">
        <v>1.2048192771084338E-8</v>
      </c>
      <c r="L154">
        <v>1.2048192771084338E-8</v>
      </c>
      <c r="M154">
        <v>1</v>
      </c>
      <c r="N154" t="e">
        <v>#DIV/0!</v>
      </c>
      <c r="O154" s="2"/>
      <c r="P154" s="2"/>
      <c r="Q154" s="2"/>
      <c r="S154"/>
      <c r="T154"/>
      <c r="U154"/>
      <c r="V154"/>
      <c r="W154"/>
      <c r="X154"/>
      <c r="Y154"/>
      <c r="Z154"/>
    </row>
    <row r="155" spans="1:26" s="1" customFormat="1" x14ac:dyDescent="0.25">
      <c r="A155" t="s">
        <v>179</v>
      </c>
      <c r="B155" t="s">
        <v>158</v>
      </c>
      <c r="C155">
        <v>0.37517286992685234</v>
      </c>
      <c r="D155">
        <v>0.75257999073150694</v>
      </c>
      <c r="E155">
        <v>2.005955257047872</v>
      </c>
      <c r="F155" s="2">
        <v>3.9015941862791094E-2</v>
      </c>
      <c r="G155" s="2"/>
      <c r="H155" s="4"/>
      <c r="I155" s="13"/>
      <c r="J155" s="2"/>
      <c r="K155">
        <v>20.803855844290844</v>
      </c>
      <c r="L155">
        <v>6.5966866162804223</v>
      </c>
      <c r="M155">
        <v>0.31708961385111389</v>
      </c>
      <c r="N155">
        <v>0.21485644144923743</v>
      </c>
      <c r="O155" s="2"/>
      <c r="P155" s="24"/>
      <c r="Q155" s="2"/>
      <c r="S155"/>
      <c r="T155"/>
      <c r="U155"/>
      <c r="V155"/>
      <c r="W155"/>
      <c r="X155"/>
      <c r="Y155"/>
      <c r="Z155"/>
    </row>
    <row r="156" spans="1:26" s="1" customFormat="1" x14ac:dyDescent="0.25">
      <c r="A156" t="s">
        <v>180</v>
      </c>
      <c r="B156" t="s">
        <v>158</v>
      </c>
      <c r="C156">
        <v>1.5896631824771663</v>
      </c>
      <c r="D156">
        <v>1.4873334793373596</v>
      </c>
      <c r="E156">
        <v>0.93562805991370657</v>
      </c>
      <c r="F156" s="2">
        <v>0.69358648683328183</v>
      </c>
      <c r="G156" s="2"/>
      <c r="H156" s="3"/>
      <c r="I156" s="2"/>
      <c r="J156" s="2"/>
      <c r="K156">
        <v>1.2048192771084338E-8</v>
      </c>
      <c r="L156">
        <v>1.2048192771084338E-8</v>
      </c>
      <c r="M156">
        <v>1</v>
      </c>
      <c r="N156" t="e">
        <v>#DIV/0!</v>
      </c>
      <c r="O156" s="2"/>
      <c r="P156" s="2"/>
      <c r="Q156" s="2"/>
      <c r="S156"/>
      <c r="T156"/>
      <c r="U156"/>
      <c r="V156"/>
      <c r="W156"/>
      <c r="X156"/>
      <c r="Y156"/>
      <c r="Z156"/>
    </row>
    <row r="157" spans="1:26" s="1" customFormat="1" x14ac:dyDescent="0.25">
      <c r="A157" t="s">
        <v>181</v>
      </c>
      <c r="B157" t="s">
        <v>158</v>
      </c>
      <c r="C157">
        <v>12.849371169973089</v>
      </c>
      <c r="D157">
        <v>13.289508729852379</v>
      </c>
      <c r="E157">
        <v>1.034253626427091</v>
      </c>
      <c r="F157" s="2">
        <v>0.56550894295172716</v>
      </c>
      <c r="G157" s="2"/>
      <c r="H157" s="3"/>
      <c r="I157" s="2"/>
      <c r="J157" s="2"/>
      <c r="K157">
        <v>1.2048192771084338E-8</v>
      </c>
      <c r="L157">
        <v>1.2048192771084338E-8</v>
      </c>
      <c r="M157">
        <v>1</v>
      </c>
      <c r="N157" t="e">
        <v>#DIV/0!</v>
      </c>
      <c r="O157" s="2"/>
      <c r="P157" s="2"/>
      <c r="Q157" s="2"/>
      <c r="S157"/>
      <c r="T157"/>
      <c r="U157"/>
      <c r="V157"/>
      <c r="W157"/>
      <c r="X157"/>
      <c r="Y157"/>
      <c r="Z157"/>
    </row>
    <row r="158" spans="1:26" s="1" customFormat="1" x14ac:dyDescent="0.25">
      <c r="A158" t="s">
        <v>182</v>
      </c>
      <c r="B158" t="s">
        <v>158</v>
      </c>
      <c r="C158">
        <v>16.402634506306747</v>
      </c>
      <c r="D158">
        <v>13.960624268161627</v>
      </c>
      <c r="E158">
        <v>0.85112085273824911</v>
      </c>
      <c r="F158" s="2">
        <v>0.45373137223415494</v>
      </c>
      <c r="G158" s="2"/>
      <c r="H158" s="3"/>
      <c r="I158" s="2"/>
      <c r="J158" s="2"/>
      <c r="K158">
        <v>1.2048192771084338E-8</v>
      </c>
      <c r="L158">
        <v>1.2048192771084338E-8</v>
      </c>
      <c r="M158">
        <v>1</v>
      </c>
      <c r="N158" t="e">
        <v>#DIV/0!</v>
      </c>
      <c r="O158" s="2"/>
      <c r="P158" s="2"/>
      <c r="Q158" s="2"/>
      <c r="S158"/>
      <c r="T158"/>
      <c r="U158"/>
      <c r="V158"/>
      <c r="W158"/>
      <c r="X158"/>
      <c r="Y158"/>
      <c r="Z158"/>
    </row>
    <row r="159" spans="1:26" s="1" customFormat="1" x14ac:dyDescent="0.25">
      <c r="A159" t="s">
        <v>183</v>
      </c>
      <c r="B159" t="s">
        <v>158</v>
      </c>
      <c r="C159">
        <v>0.89767317461289886</v>
      </c>
      <c r="D159">
        <v>1.673636415675543</v>
      </c>
      <c r="E159">
        <v>1.8644162073766553</v>
      </c>
      <c r="F159" s="2">
        <v>0.4793535633314604</v>
      </c>
      <c r="G159" s="2"/>
      <c r="H159" s="5"/>
      <c r="I159" s="2"/>
      <c r="J159" s="2"/>
      <c r="K159">
        <v>1.2048192771084338E-8</v>
      </c>
      <c r="L159">
        <v>1.2048192771084338E-8</v>
      </c>
      <c r="M159">
        <v>1</v>
      </c>
      <c r="N159" t="e">
        <v>#DIV/0!</v>
      </c>
      <c r="O159" s="2"/>
      <c r="P159" s="2"/>
      <c r="Q159" s="2"/>
      <c r="S159"/>
      <c r="T159"/>
      <c r="U159"/>
      <c r="V159"/>
      <c r="W159"/>
      <c r="X159"/>
      <c r="Y159"/>
      <c r="Z159"/>
    </row>
    <row r="160" spans="1:26" s="1" customFormat="1" x14ac:dyDescent="0.25">
      <c r="A160" t="s">
        <v>184</v>
      </c>
      <c r="B160" t="s">
        <v>158</v>
      </c>
      <c r="C160">
        <v>31.033607254422726</v>
      </c>
      <c r="D160">
        <v>30.85561455212968</v>
      </c>
      <c r="E160">
        <v>0.99426451779086433</v>
      </c>
      <c r="F160" s="2">
        <v>0.94737235745108239</v>
      </c>
      <c r="G160" s="2"/>
      <c r="H160" s="3"/>
      <c r="I160" s="2"/>
      <c r="J160" s="2"/>
      <c r="K160">
        <v>1.2048192771084338E-8</v>
      </c>
      <c r="L160">
        <v>1.2048192771084338E-8</v>
      </c>
      <c r="M160">
        <v>1</v>
      </c>
      <c r="N160" t="e">
        <v>#DIV/0!</v>
      </c>
      <c r="O160" s="2"/>
      <c r="P160" s="2"/>
      <c r="Q160" s="2"/>
      <c r="S160"/>
      <c r="T160"/>
      <c r="U160"/>
      <c r="V160"/>
      <c r="W160"/>
      <c r="X160"/>
      <c r="Y160"/>
      <c r="Z160"/>
    </row>
    <row r="161" spans="1:26" s="1" customFormat="1" x14ac:dyDescent="0.25">
      <c r="A161" t="s">
        <v>185</v>
      </c>
      <c r="B161" t="s">
        <v>158</v>
      </c>
      <c r="C161">
        <v>7.6723931165113655</v>
      </c>
      <c r="D161">
        <v>8.2695535095710717</v>
      </c>
      <c r="E161">
        <v>1.0778323508703678</v>
      </c>
      <c r="F161" s="2">
        <v>0.57926144309927641</v>
      </c>
      <c r="G161" s="2"/>
      <c r="H161" s="3"/>
      <c r="I161" s="2"/>
      <c r="J161" s="2"/>
      <c r="K161">
        <v>1.2048192771084338E-8</v>
      </c>
      <c r="L161">
        <v>1.2048192771084338E-8</v>
      </c>
      <c r="M161">
        <v>1</v>
      </c>
      <c r="N161" t="e">
        <v>#DIV/0!</v>
      </c>
      <c r="O161" s="2"/>
      <c r="P161" s="2"/>
      <c r="Q161" s="2"/>
      <c r="S161"/>
      <c r="T161"/>
      <c r="U161"/>
      <c r="V161"/>
      <c r="W161"/>
      <c r="X161"/>
      <c r="Y161"/>
      <c r="Z161"/>
    </row>
    <row r="162" spans="1:26" s="1" customFormat="1" x14ac:dyDescent="0.25">
      <c r="A162" t="s">
        <v>186</v>
      </c>
      <c r="B162" t="s">
        <v>158</v>
      </c>
      <c r="C162">
        <v>38.689694365537349</v>
      </c>
      <c r="D162">
        <v>37.169716630783242</v>
      </c>
      <c r="E162">
        <v>0.96071362775850666</v>
      </c>
      <c r="F162" s="2">
        <v>0.63616862028944643</v>
      </c>
      <c r="G162" s="2"/>
      <c r="H162" s="3"/>
      <c r="I162" s="2"/>
      <c r="J162" s="2"/>
      <c r="K162">
        <v>1.2048192771084338E-8</v>
      </c>
      <c r="L162">
        <v>1.2048192771084338E-8</v>
      </c>
      <c r="M162">
        <v>1</v>
      </c>
      <c r="N162" t="e">
        <v>#DIV/0!</v>
      </c>
      <c r="O162" s="2"/>
      <c r="P162" s="2"/>
      <c r="Q162" s="2"/>
      <c r="S162"/>
      <c r="T162"/>
      <c r="U162"/>
      <c r="V162"/>
      <c r="W162"/>
      <c r="X162"/>
      <c r="Y162"/>
      <c r="Z162"/>
    </row>
    <row r="163" spans="1:26" s="1" customFormat="1" x14ac:dyDescent="0.25">
      <c r="A163" t="s">
        <v>187</v>
      </c>
      <c r="B163" t="s">
        <v>158</v>
      </c>
      <c r="C163">
        <v>4.0181398718371143E-10</v>
      </c>
      <c r="D163">
        <v>3.874976562792965E-10</v>
      </c>
      <c r="E163">
        <v>0.96437075024501462</v>
      </c>
      <c r="F163" s="2">
        <v>0.6763012972827992</v>
      </c>
      <c r="G163" s="2"/>
      <c r="H163" s="3"/>
      <c r="I163" s="2"/>
      <c r="J163" s="2"/>
      <c r="K163">
        <v>1.2048192771084338E-8</v>
      </c>
      <c r="L163">
        <v>1.2048192771084338E-8</v>
      </c>
      <c r="M163">
        <v>1</v>
      </c>
      <c r="N163" t="e">
        <v>#DIV/0!</v>
      </c>
      <c r="O163" s="2"/>
      <c r="P163" s="2"/>
      <c r="Q163" s="2"/>
      <c r="S163"/>
      <c r="T163"/>
      <c r="U163"/>
      <c r="V163"/>
      <c r="W163"/>
      <c r="X163"/>
      <c r="Y163"/>
      <c r="Z163"/>
    </row>
    <row r="164" spans="1:26" s="1" customFormat="1" x14ac:dyDescent="0.25">
      <c r="A164" t="s">
        <v>188</v>
      </c>
      <c r="B164" t="s">
        <v>158</v>
      </c>
      <c r="C164">
        <v>139.94162400415556</v>
      </c>
      <c r="D164">
        <v>143.70547782264816</v>
      </c>
      <c r="E164">
        <v>1.0268958849468608</v>
      </c>
      <c r="F164" s="2">
        <v>0.65190195234232284</v>
      </c>
      <c r="G164" s="2"/>
      <c r="H164" s="3"/>
      <c r="I164" s="2"/>
      <c r="J164" s="2"/>
      <c r="K164">
        <v>225.52108190145844</v>
      </c>
      <c r="L164">
        <v>29.57753029816741</v>
      </c>
      <c r="M164">
        <v>0.13115195284089373</v>
      </c>
      <c r="N164">
        <v>4.3356510248918831E-2</v>
      </c>
      <c r="O164" s="2"/>
      <c r="P164" s="25"/>
      <c r="Q164" s="13"/>
      <c r="S164"/>
      <c r="T164"/>
      <c r="U164"/>
      <c r="V164"/>
      <c r="W164"/>
      <c r="X164"/>
      <c r="Y164"/>
      <c r="Z164"/>
    </row>
    <row r="165" spans="1:26" s="1" customFormat="1" x14ac:dyDescent="0.25">
      <c r="A165" t="s">
        <v>189</v>
      </c>
      <c r="B165" t="s">
        <v>158</v>
      </c>
      <c r="C165">
        <v>263.84114512081879</v>
      </c>
      <c r="D165">
        <v>254.65741824692481</v>
      </c>
      <c r="E165">
        <v>0.96519221113261711</v>
      </c>
      <c r="F165" s="2">
        <v>5.2280023704814771E-2</v>
      </c>
      <c r="G165" s="2"/>
      <c r="H165" s="3"/>
      <c r="I165" s="13"/>
      <c r="J165" s="2"/>
      <c r="K165">
        <v>117.58313480629957</v>
      </c>
      <c r="L165">
        <v>115.11060487793132</v>
      </c>
      <c r="M165">
        <v>0.9789720699959108</v>
      </c>
      <c r="N165">
        <v>0.90035131446203343</v>
      </c>
      <c r="O165" s="2"/>
      <c r="P165" s="2"/>
      <c r="Q165" s="2"/>
      <c r="S165"/>
      <c r="T165"/>
      <c r="U165"/>
      <c r="V165"/>
      <c r="W165"/>
      <c r="X165"/>
      <c r="Y165"/>
      <c r="Z165"/>
    </row>
    <row r="166" spans="1:26" s="1" customFormat="1" x14ac:dyDescent="0.25">
      <c r="A166" t="s">
        <v>190</v>
      </c>
      <c r="B166" t="s">
        <v>158</v>
      </c>
      <c r="C166">
        <v>44.201746533693083</v>
      </c>
      <c r="D166">
        <v>27.423013677263391</v>
      </c>
      <c r="E166">
        <v>0.6204056587754968</v>
      </c>
      <c r="F166" s="2">
        <v>2.3320478599436711E-2</v>
      </c>
      <c r="G166" s="2"/>
      <c r="H166" s="7"/>
      <c r="I166" s="13"/>
      <c r="J166" s="2"/>
      <c r="K166">
        <v>1.2048192771084338E-8</v>
      </c>
      <c r="L166">
        <v>1.2048192771084338E-8</v>
      </c>
      <c r="M166">
        <v>1</v>
      </c>
      <c r="N166" t="e">
        <v>#DIV/0!</v>
      </c>
      <c r="O166" s="2"/>
      <c r="P166" s="2"/>
      <c r="Q166" s="2"/>
      <c r="S166"/>
      <c r="T166"/>
      <c r="U166"/>
      <c r="V166"/>
      <c r="W166"/>
      <c r="X166"/>
      <c r="Y166"/>
      <c r="Z166"/>
    </row>
    <row r="167" spans="1:26" s="1" customFormat="1" x14ac:dyDescent="0.25">
      <c r="A167" t="s">
        <v>191</v>
      </c>
      <c r="B167" t="s">
        <v>158</v>
      </c>
      <c r="C167">
        <v>26.865869681866908</v>
      </c>
      <c r="D167">
        <v>26.326066305717205</v>
      </c>
      <c r="E167">
        <v>0.97990746688859132</v>
      </c>
      <c r="F167" s="2">
        <v>0.65034948572293139</v>
      </c>
      <c r="G167" s="2"/>
      <c r="H167" s="3"/>
      <c r="I167" s="2"/>
      <c r="J167" s="2"/>
      <c r="K167">
        <v>1.2048192771084338E-8</v>
      </c>
      <c r="L167">
        <v>1.2048192771084338E-8</v>
      </c>
      <c r="M167">
        <v>1</v>
      </c>
      <c r="N167" t="e">
        <v>#DIV/0!</v>
      </c>
      <c r="O167" s="2"/>
      <c r="P167" s="2"/>
      <c r="Q167" s="2"/>
      <c r="S167"/>
      <c r="T167"/>
      <c r="U167"/>
      <c r="V167"/>
      <c r="W167"/>
      <c r="X167"/>
      <c r="Y167"/>
      <c r="Z167"/>
    </row>
    <row r="168" spans="1:26" s="1" customFormat="1" x14ac:dyDescent="0.25">
      <c r="A168" t="s">
        <v>192</v>
      </c>
      <c r="B168" t="s">
        <v>158</v>
      </c>
      <c r="C168">
        <v>4.0181398718371143E-10</v>
      </c>
      <c r="D168">
        <v>4.6443400384870577</v>
      </c>
      <c r="E168">
        <v>11558432973.025505</v>
      </c>
      <c r="F168" s="2">
        <v>0.42264973081259694</v>
      </c>
      <c r="G168" s="2"/>
      <c r="H168" s="4"/>
      <c r="I168" s="2"/>
      <c r="J168" s="2"/>
      <c r="K168">
        <v>1.2048192771084338E-8</v>
      </c>
      <c r="L168">
        <v>1.2048192771084338E-8</v>
      </c>
      <c r="M168">
        <v>1</v>
      </c>
      <c r="N168" t="e">
        <v>#DIV/0!</v>
      </c>
      <c r="O168" s="2"/>
      <c r="P168" s="2"/>
      <c r="Q168" s="2"/>
      <c r="S168"/>
      <c r="T168"/>
      <c r="U168"/>
      <c r="V168"/>
      <c r="W168"/>
      <c r="X168"/>
      <c r="Y168"/>
      <c r="Z168"/>
    </row>
    <row r="169" spans="1:26" s="1" customFormat="1" x14ac:dyDescent="0.25">
      <c r="A169" t="s">
        <v>193</v>
      </c>
      <c r="B169" t="s">
        <v>158</v>
      </c>
      <c r="C169">
        <v>1384.3411824519769</v>
      </c>
      <c r="D169">
        <v>1383.7433952028</v>
      </c>
      <c r="E169">
        <v>0.99956817924890584</v>
      </c>
      <c r="F169" s="2">
        <v>0.97485411036426317</v>
      </c>
      <c r="G169" s="2"/>
      <c r="H169" s="3"/>
      <c r="I169" s="2"/>
      <c r="J169" s="2"/>
      <c r="K169">
        <v>316.55603144542283</v>
      </c>
      <c r="L169">
        <v>152.68373202128612</v>
      </c>
      <c r="M169">
        <v>0.48232766668232063</v>
      </c>
      <c r="N169">
        <v>5.6192688661082846E-2</v>
      </c>
      <c r="O169" s="2"/>
      <c r="P169" s="24"/>
      <c r="Q169" s="13"/>
      <c r="S169"/>
      <c r="T169"/>
      <c r="U169"/>
      <c r="V169"/>
      <c r="W169"/>
      <c r="X169"/>
      <c r="Y169"/>
      <c r="Z169"/>
    </row>
    <row r="170" spans="1:26" s="1" customFormat="1" x14ac:dyDescent="0.25">
      <c r="A170" t="s">
        <v>194</v>
      </c>
      <c r="B170" t="s">
        <v>158</v>
      </c>
      <c r="C170">
        <v>974.50273493467876</v>
      </c>
      <c r="D170">
        <v>1109.6099596347212</v>
      </c>
      <c r="E170">
        <v>1.138642222188426</v>
      </c>
      <c r="F170" s="2">
        <v>1.4187183578937817E-2</v>
      </c>
      <c r="G170" s="2"/>
      <c r="H170" s="3"/>
      <c r="I170" s="14"/>
      <c r="J170" s="2"/>
      <c r="K170">
        <v>277.19216174389942</v>
      </c>
      <c r="L170">
        <v>218.81565272089938</v>
      </c>
      <c r="M170">
        <v>0.78940057808368091</v>
      </c>
      <c r="N170">
        <v>0.17742922848463971</v>
      </c>
      <c r="O170" s="2"/>
      <c r="P170" s="2"/>
      <c r="Q170" s="2"/>
      <c r="S170"/>
      <c r="T170"/>
      <c r="U170"/>
      <c r="V170"/>
      <c r="W170"/>
      <c r="X170"/>
      <c r="Y170"/>
      <c r="Z170"/>
    </row>
    <row r="171" spans="1:26" s="1" customFormat="1" x14ac:dyDescent="0.25">
      <c r="A171" t="s">
        <v>195</v>
      </c>
      <c r="B171" t="s">
        <v>158</v>
      </c>
      <c r="C171">
        <v>22.116164099364113</v>
      </c>
      <c r="D171">
        <v>22.518259150205772</v>
      </c>
      <c r="E171">
        <v>1.0181810484419955</v>
      </c>
      <c r="F171" s="2">
        <v>0.68362459802441766</v>
      </c>
      <c r="G171" s="2"/>
      <c r="H171" s="3"/>
      <c r="I171" s="2"/>
      <c r="J171" s="2"/>
      <c r="K171">
        <v>1.2048192771084338E-8</v>
      </c>
      <c r="L171">
        <v>1.2048192771084338E-8</v>
      </c>
      <c r="M171">
        <v>1</v>
      </c>
      <c r="N171" t="e">
        <v>#DIV/0!</v>
      </c>
      <c r="O171" s="2"/>
      <c r="P171" s="2"/>
      <c r="Q171" s="2"/>
      <c r="S171"/>
      <c r="T171"/>
      <c r="U171"/>
      <c r="V171"/>
      <c r="W171"/>
      <c r="X171"/>
      <c r="Y171"/>
      <c r="Z171"/>
    </row>
    <row r="172" spans="1:26" s="1" customFormat="1" x14ac:dyDescent="0.25">
      <c r="A172" t="s">
        <v>196</v>
      </c>
      <c r="B172" t="s">
        <v>158</v>
      </c>
      <c r="C172">
        <v>5.4838686236258436</v>
      </c>
      <c r="D172">
        <v>6.3008116937646683</v>
      </c>
      <c r="E172">
        <v>1.1489720352926098</v>
      </c>
      <c r="F172" s="2">
        <v>0.3031148871125473</v>
      </c>
      <c r="G172" s="2"/>
      <c r="H172" s="3"/>
      <c r="I172" s="2"/>
      <c r="J172" s="2"/>
      <c r="K172">
        <v>1.2048192771084338E-8</v>
      </c>
      <c r="L172">
        <v>1.2048192771084338E-8</v>
      </c>
      <c r="M172">
        <v>1</v>
      </c>
      <c r="N172" t="e">
        <v>#DIV/0!</v>
      </c>
      <c r="O172" s="2"/>
      <c r="P172" s="2"/>
      <c r="Q172" s="2"/>
      <c r="S172"/>
      <c r="T172"/>
      <c r="U172"/>
      <c r="V172"/>
      <c r="W172"/>
      <c r="X172"/>
      <c r="Y172"/>
      <c r="Z172"/>
    </row>
    <row r="173" spans="1:26" s="1" customFormat="1" x14ac:dyDescent="0.25">
      <c r="A173" t="s">
        <v>197</v>
      </c>
      <c r="B173" t="s">
        <v>158</v>
      </c>
      <c r="C173">
        <v>4.0181398718371143E-10</v>
      </c>
      <c r="D173">
        <v>1.7369088975881726</v>
      </c>
      <c r="E173">
        <v>4322669078.20222</v>
      </c>
      <c r="F173" s="2">
        <v>0.42264973081077617</v>
      </c>
      <c r="G173" s="2"/>
      <c r="H173" s="4"/>
      <c r="I173" s="2"/>
      <c r="J173" s="2"/>
      <c r="K173">
        <v>1.2048192771084338E-8</v>
      </c>
      <c r="L173">
        <v>1.2048192771084338E-8</v>
      </c>
      <c r="M173">
        <v>1</v>
      </c>
      <c r="N173" t="e">
        <v>#DIV/0!</v>
      </c>
      <c r="O173" s="2"/>
      <c r="P173" s="2"/>
      <c r="Q173" s="2"/>
      <c r="S173"/>
      <c r="T173"/>
      <c r="U173"/>
      <c r="V173"/>
      <c r="W173"/>
      <c r="X173"/>
      <c r="Y173"/>
      <c r="Z173"/>
    </row>
    <row r="174" spans="1:26" s="1" customFormat="1" x14ac:dyDescent="0.25">
      <c r="A174" t="s">
        <v>198</v>
      </c>
      <c r="B174" t="s">
        <v>158</v>
      </c>
      <c r="C174">
        <v>4.0181398718371143E-10</v>
      </c>
      <c r="D174">
        <v>3.874976562792965E-10</v>
      </c>
      <c r="E174">
        <v>0.96437075024501462</v>
      </c>
      <c r="F174" s="2">
        <v>0.6763012972827992</v>
      </c>
      <c r="G174" s="2"/>
      <c r="H174" s="3"/>
      <c r="I174" s="2"/>
      <c r="J174" s="2"/>
      <c r="K174">
        <v>1.2048192771084338E-8</v>
      </c>
      <c r="L174">
        <v>1.2048192771084338E-8</v>
      </c>
      <c r="M174">
        <v>1</v>
      </c>
      <c r="N174" t="e">
        <v>#DIV/0!</v>
      </c>
      <c r="O174" s="2"/>
      <c r="P174" s="2"/>
      <c r="Q174" s="2"/>
      <c r="S174"/>
      <c r="T174"/>
      <c r="U174"/>
      <c r="V174"/>
      <c r="W174"/>
      <c r="X174"/>
      <c r="Y174"/>
      <c r="Z174"/>
    </row>
    <row r="175" spans="1:26" s="1" customFormat="1" x14ac:dyDescent="0.25">
      <c r="A175" t="s">
        <v>199</v>
      </c>
      <c r="B175" t="s">
        <v>158</v>
      </c>
      <c r="C175">
        <v>15.328151062362444</v>
      </c>
      <c r="D175">
        <v>17.900841648114536</v>
      </c>
      <c r="E175">
        <v>1.1678408945270127</v>
      </c>
      <c r="F175" s="2">
        <v>3.9491945961948244E-2</v>
      </c>
      <c r="G175" s="2"/>
      <c r="H175" s="3"/>
      <c r="I175" s="13"/>
      <c r="J175" s="2"/>
      <c r="K175">
        <v>1.2048192771084338E-8</v>
      </c>
      <c r="L175">
        <v>1.2048192771084338E-8</v>
      </c>
      <c r="M175">
        <v>1</v>
      </c>
      <c r="N175" t="e">
        <v>#DIV/0!</v>
      </c>
      <c r="O175" s="2"/>
      <c r="P175" s="2"/>
      <c r="Q175" s="2"/>
      <c r="S175"/>
      <c r="T175"/>
      <c r="U175"/>
      <c r="V175"/>
      <c r="W175"/>
      <c r="X175"/>
      <c r="Y175"/>
      <c r="Z175"/>
    </row>
    <row r="176" spans="1:26" s="1" customFormat="1" x14ac:dyDescent="0.25">
      <c r="A176" t="s">
        <v>200</v>
      </c>
      <c r="B176" t="s">
        <v>158</v>
      </c>
      <c r="C176">
        <v>68.382856346315805</v>
      </c>
      <c r="D176">
        <v>76.718026361355641</v>
      </c>
      <c r="E176">
        <v>1.1218897609779195</v>
      </c>
      <c r="F176" s="2">
        <v>1.8250451519693366E-2</v>
      </c>
      <c r="G176" s="2"/>
      <c r="H176" s="3"/>
      <c r="I176" s="13"/>
      <c r="J176" s="2"/>
      <c r="K176">
        <v>26.426687836647048</v>
      </c>
      <c r="L176">
        <v>1.2048192771084338E-8</v>
      </c>
      <c r="M176">
        <v>4.5591005749788214E-10</v>
      </c>
      <c r="N176">
        <v>5.3568545509364407E-2</v>
      </c>
      <c r="O176" s="2"/>
      <c r="P176" s="25"/>
      <c r="Q176" s="13"/>
      <c r="S176"/>
      <c r="T176"/>
      <c r="U176"/>
      <c r="V176"/>
      <c r="W176"/>
      <c r="X176"/>
      <c r="Y176"/>
      <c r="Z176"/>
    </row>
    <row r="177" spans="1:26" s="1" customFormat="1" x14ac:dyDescent="0.25">
      <c r="A177" t="s">
        <v>201</v>
      </c>
      <c r="B177" t="s">
        <v>158</v>
      </c>
      <c r="C177">
        <v>126.7260070656734</v>
      </c>
      <c r="D177">
        <v>154.65160126889415</v>
      </c>
      <c r="E177">
        <v>1.2203619829097025</v>
      </c>
      <c r="F177" s="2">
        <v>1.7953263072680949E-2</v>
      </c>
      <c r="G177" s="2"/>
      <c r="H177" s="3"/>
      <c r="I177" s="13"/>
      <c r="J177" s="2"/>
      <c r="K177">
        <v>38.991385554692826</v>
      </c>
      <c r="L177">
        <v>11.480421911082049</v>
      </c>
      <c r="M177">
        <v>0.29443482830274331</v>
      </c>
      <c r="N177">
        <v>0.13883432245364868</v>
      </c>
      <c r="O177" s="2"/>
      <c r="P177" s="23"/>
      <c r="Q177" s="2"/>
      <c r="S177"/>
      <c r="T177"/>
      <c r="U177"/>
      <c r="V177"/>
      <c r="W177"/>
      <c r="X177"/>
      <c r="Y177"/>
      <c r="Z177"/>
    </row>
    <row r="178" spans="1:26" s="1" customFormat="1" x14ac:dyDescent="0.25">
      <c r="A178" t="s">
        <v>202</v>
      </c>
      <c r="B178" t="s">
        <v>158</v>
      </c>
      <c r="C178">
        <v>1811.8102487430701</v>
      </c>
      <c r="D178">
        <v>1951.0527755320168</v>
      </c>
      <c r="E178">
        <v>1.0768527095403866</v>
      </c>
      <c r="F178" s="2">
        <v>8.2374285504963285E-2</v>
      </c>
      <c r="G178" s="2"/>
      <c r="H178" s="3"/>
      <c r="I178" s="2"/>
      <c r="J178" s="2"/>
      <c r="K178">
        <v>157.74759183447048</v>
      </c>
      <c r="L178">
        <v>1.2048192771084338E-8</v>
      </c>
      <c r="M178">
        <v>7.6376397452246918E-11</v>
      </c>
      <c r="N178">
        <v>5.3667145792032703E-3</v>
      </c>
      <c r="O178" s="2"/>
      <c r="P178" s="25"/>
      <c r="Q178" s="14"/>
      <c r="S178"/>
      <c r="T178"/>
      <c r="U178"/>
      <c r="V178"/>
      <c r="W178"/>
      <c r="X178"/>
      <c r="Y178"/>
      <c r="Z178"/>
    </row>
    <row r="179" spans="1:26" s="1" customFormat="1" x14ac:dyDescent="0.25">
      <c r="A179" t="s">
        <v>203</v>
      </c>
      <c r="B179" t="s">
        <v>158</v>
      </c>
      <c r="C179">
        <v>14.904142365987937</v>
      </c>
      <c r="D179">
        <v>18.530513824044899</v>
      </c>
      <c r="E179">
        <v>1.2433129910468743</v>
      </c>
      <c r="F179" s="2">
        <v>3.2266295245952918E-2</v>
      </c>
      <c r="G179" s="2"/>
      <c r="H179" s="3"/>
      <c r="I179" s="13"/>
      <c r="J179" s="2"/>
      <c r="K179">
        <v>1.2048192771084338E-8</v>
      </c>
      <c r="L179">
        <v>1.2048192771084338E-8</v>
      </c>
      <c r="M179">
        <v>1</v>
      </c>
      <c r="N179" t="e">
        <v>#DIV/0!</v>
      </c>
      <c r="O179" s="2"/>
      <c r="P179" s="2"/>
      <c r="Q179" s="2"/>
      <c r="S179"/>
      <c r="T179"/>
      <c r="U179"/>
      <c r="V179"/>
      <c r="W179"/>
      <c r="X179"/>
      <c r="Y179"/>
      <c r="Z179"/>
    </row>
    <row r="180" spans="1:26" s="1" customFormat="1" x14ac:dyDescent="0.25">
      <c r="A180" t="s">
        <v>204</v>
      </c>
      <c r="B180" t="s">
        <v>158</v>
      </c>
      <c r="C180">
        <v>4.0181398718371143E-10</v>
      </c>
      <c r="D180">
        <v>2.868961712795234</v>
      </c>
      <c r="E180">
        <v>7140024499.6536913</v>
      </c>
      <c r="F180" s="2">
        <v>2.749694068287176E-2</v>
      </c>
      <c r="G180" s="2"/>
      <c r="H180" s="4"/>
      <c r="I180" s="13"/>
      <c r="J180" s="2"/>
      <c r="K180">
        <v>1.2048192771084338E-8</v>
      </c>
      <c r="L180">
        <v>1.2048192771084338E-8</v>
      </c>
      <c r="M180">
        <v>1</v>
      </c>
      <c r="N180" t="e">
        <v>#DIV/0!</v>
      </c>
      <c r="O180" s="2"/>
      <c r="P180" s="2"/>
      <c r="Q180" s="2"/>
      <c r="S180"/>
      <c r="T180"/>
      <c r="U180"/>
      <c r="V180"/>
      <c r="W180"/>
      <c r="X180"/>
      <c r="Y180"/>
      <c r="Z180"/>
    </row>
    <row r="181" spans="1:26" s="1" customFormat="1" x14ac:dyDescent="0.25">
      <c r="A181" t="s">
        <v>205</v>
      </c>
      <c r="B181" t="s">
        <v>158</v>
      </c>
      <c r="C181">
        <v>4.0181398718371143E-10</v>
      </c>
      <c r="D181">
        <v>3.874976562792965E-10</v>
      </c>
      <c r="E181">
        <v>0.96437075024501462</v>
      </c>
      <c r="F181" s="2">
        <v>0.6763012972827992</v>
      </c>
      <c r="G181" s="2"/>
      <c r="H181" s="3"/>
      <c r="I181" s="2"/>
      <c r="J181" s="2"/>
      <c r="K181">
        <v>1.2048192771084338E-8</v>
      </c>
      <c r="L181">
        <v>1.2048192771084338E-8</v>
      </c>
      <c r="M181">
        <v>1</v>
      </c>
      <c r="N181" t="e">
        <v>#DIV/0!</v>
      </c>
      <c r="O181" s="2"/>
      <c r="P181" s="2"/>
      <c r="Q181" s="2"/>
      <c r="S181"/>
      <c r="T181"/>
      <c r="U181"/>
      <c r="V181"/>
      <c r="W181"/>
      <c r="X181"/>
      <c r="Y181"/>
      <c r="Z181"/>
    </row>
    <row r="182" spans="1:26" s="1" customFormat="1" x14ac:dyDescent="0.25">
      <c r="A182" t="s">
        <v>206</v>
      </c>
      <c r="B182" t="s">
        <v>158</v>
      </c>
      <c r="C182">
        <v>162.78914894353613</v>
      </c>
      <c r="D182">
        <v>198.44161101028072</v>
      </c>
      <c r="E182">
        <v>1.2190100648484301</v>
      </c>
      <c r="F182" s="2">
        <v>2.0413375154893856E-2</v>
      </c>
      <c r="G182" s="2"/>
      <c r="H182" s="3"/>
      <c r="I182" s="13"/>
      <c r="J182" s="2"/>
      <c r="K182">
        <v>1.2048192771084338E-8</v>
      </c>
      <c r="L182">
        <v>1.2048192771084338E-8</v>
      </c>
      <c r="M182">
        <v>1</v>
      </c>
      <c r="N182" t="e">
        <v>#DIV/0!</v>
      </c>
      <c r="O182" s="2"/>
      <c r="P182" s="2"/>
      <c r="Q182" s="2"/>
      <c r="S182"/>
      <c r="T182"/>
      <c r="U182"/>
      <c r="V182"/>
      <c r="W182"/>
      <c r="X182"/>
      <c r="Y182"/>
      <c r="Z182"/>
    </row>
    <row r="183" spans="1:26" s="1" customFormat="1" x14ac:dyDescent="0.25">
      <c r="A183" t="s">
        <v>207</v>
      </c>
      <c r="B183" t="s">
        <v>158</v>
      </c>
      <c r="C183">
        <v>504.29728170702361</v>
      </c>
      <c r="D183">
        <v>527.35105979365358</v>
      </c>
      <c r="E183">
        <v>1.0457146586406216</v>
      </c>
      <c r="F183" s="2">
        <v>0.15043630308928535</v>
      </c>
      <c r="G183" s="2"/>
      <c r="H183" s="3"/>
      <c r="I183" s="2"/>
      <c r="J183" s="2"/>
      <c r="K183">
        <v>1.2048192771084338E-8</v>
      </c>
      <c r="L183">
        <v>1.2048192771084338E-8</v>
      </c>
      <c r="M183">
        <v>1</v>
      </c>
      <c r="N183" t="e">
        <v>#DIV/0!</v>
      </c>
      <c r="O183" s="2"/>
      <c r="P183" s="2"/>
      <c r="Q183" s="2"/>
      <c r="S183"/>
      <c r="T183"/>
      <c r="U183"/>
      <c r="V183"/>
      <c r="W183"/>
      <c r="X183"/>
      <c r="Y183"/>
      <c r="Z183"/>
    </row>
    <row r="184" spans="1:26" s="1" customFormat="1" x14ac:dyDescent="0.25">
      <c r="A184" t="s">
        <v>208</v>
      </c>
      <c r="B184" t="s">
        <v>158</v>
      </c>
      <c r="C184">
        <v>2061.5588693819577</v>
      </c>
      <c r="D184">
        <v>2081.8916851079034</v>
      </c>
      <c r="E184">
        <v>1.0098628353659584</v>
      </c>
      <c r="F184" s="2">
        <v>0.61730302898928813</v>
      </c>
      <c r="G184" s="2"/>
      <c r="H184" s="3"/>
      <c r="I184" s="2"/>
      <c r="J184" s="2"/>
      <c r="K184">
        <v>1.2048192771084338E-8</v>
      </c>
      <c r="L184">
        <v>1.2048192771084338E-8</v>
      </c>
      <c r="M184">
        <v>1</v>
      </c>
      <c r="N184" t="e">
        <v>#DIV/0!</v>
      </c>
      <c r="O184" s="2"/>
      <c r="P184" s="2"/>
      <c r="Q184" s="2"/>
      <c r="S184"/>
      <c r="T184"/>
      <c r="U184"/>
      <c r="V184"/>
      <c r="W184"/>
      <c r="X184"/>
      <c r="Y184"/>
      <c r="Z184"/>
    </row>
    <row r="185" spans="1:26" s="1" customFormat="1" x14ac:dyDescent="0.25">
      <c r="A185" t="s">
        <v>209</v>
      </c>
      <c r="B185" t="s">
        <v>158</v>
      </c>
      <c r="C185">
        <v>4.0181398718371143E-10</v>
      </c>
      <c r="D185">
        <v>3.874976562792965E-10</v>
      </c>
      <c r="E185">
        <v>0.96437075024501462</v>
      </c>
      <c r="F185" s="2">
        <v>0.6763012972827992</v>
      </c>
      <c r="G185" s="2"/>
      <c r="H185" s="3"/>
      <c r="I185" s="2"/>
      <c r="J185" s="2"/>
      <c r="K185">
        <v>1.2048192771084338E-8</v>
      </c>
      <c r="L185">
        <v>1.2048192771084338E-8</v>
      </c>
      <c r="M185">
        <v>1</v>
      </c>
      <c r="N185" t="e">
        <v>#DIV/0!</v>
      </c>
      <c r="O185" s="2"/>
      <c r="P185" s="2"/>
      <c r="Q185" s="2"/>
      <c r="S185"/>
      <c r="T185"/>
      <c r="U185"/>
      <c r="V185"/>
      <c r="W185"/>
      <c r="X185"/>
      <c r="Y185"/>
      <c r="Z185"/>
    </row>
    <row r="186" spans="1:26" s="1" customFormat="1" x14ac:dyDescent="0.25">
      <c r="A186" t="s">
        <v>210</v>
      </c>
      <c r="B186" t="s">
        <v>158</v>
      </c>
      <c r="C186">
        <v>2.4470425042311752</v>
      </c>
      <c r="D186">
        <v>5.3930438989621372</v>
      </c>
      <c r="E186">
        <v>2.2039028294919429</v>
      </c>
      <c r="F186" s="2">
        <v>0.35638198280755629</v>
      </c>
      <c r="G186" s="2"/>
      <c r="H186" s="4"/>
      <c r="I186" s="2"/>
      <c r="J186" s="2"/>
      <c r="K186">
        <v>1.2048192771084338E-8</v>
      </c>
      <c r="L186">
        <v>1.2048192771084338E-8</v>
      </c>
      <c r="M186">
        <v>1</v>
      </c>
      <c r="N186" t="e">
        <v>#DIV/0!</v>
      </c>
      <c r="O186" s="2"/>
      <c r="P186" s="2"/>
      <c r="Q186" s="2"/>
      <c r="S186"/>
      <c r="T186"/>
      <c r="U186"/>
      <c r="V186"/>
      <c r="W186"/>
      <c r="X186"/>
      <c r="Y186"/>
      <c r="Z186"/>
    </row>
    <row r="187" spans="1:26" s="1" customFormat="1" x14ac:dyDescent="0.25">
      <c r="A187" t="s">
        <v>211</v>
      </c>
      <c r="B187" t="s">
        <v>158</v>
      </c>
      <c r="C187">
        <v>24.728666738831233</v>
      </c>
      <c r="D187">
        <v>28.239583463400947</v>
      </c>
      <c r="E187">
        <v>1.1419775987783665</v>
      </c>
      <c r="F187" s="2">
        <v>5.5480451462758373E-2</v>
      </c>
      <c r="G187" s="2"/>
      <c r="H187" s="3"/>
      <c r="I187" s="13"/>
      <c r="J187" s="2"/>
      <c r="K187">
        <v>1.2048192771084338E-8</v>
      </c>
      <c r="L187">
        <v>1.2048192771084338E-8</v>
      </c>
      <c r="M187">
        <v>1</v>
      </c>
      <c r="N187" t="e">
        <v>#DIV/0!</v>
      </c>
      <c r="O187" s="2"/>
      <c r="P187" s="2"/>
      <c r="Q187" s="2"/>
      <c r="S187"/>
      <c r="T187"/>
      <c r="U187"/>
      <c r="V187"/>
      <c r="W187"/>
      <c r="X187"/>
      <c r="Y187"/>
      <c r="Z187"/>
    </row>
    <row r="188" spans="1:26" s="1" customFormat="1" x14ac:dyDescent="0.25">
      <c r="A188" t="s">
        <v>212</v>
      </c>
      <c r="B188" t="s">
        <v>158</v>
      </c>
      <c r="C188">
        <v>36.375570460485676</v>
      </c>
      <c r="D188">
        <v>18.61585943736522</v>
      </c>
      <c r="E188">
        <v>0.51176817852485346</v>
      </c>
      <c r="F188" s="2">
        <v>2.3512320911147817E-2</v>
      </c>
      <c r="G188" s="2"/>
      <c r="H188" s="7"/>
      <c r="I188" s="13"/>
      <c r="J188" s="2"/>
      <c r="K188">
        <v>34.23807133277397</v>
      </c>
      <c r="L188">
        <v>1.2048192771084338E-8</v>
      </c>
      <c r="M188">
        <v>3.5189461035883046E-10</v>
      </c>
      <c r="N188">
        <v>0.42264973081037416</v>
      </c>
      <c r="O188" s="2"/>
      <c r="P188" s="25"/>
      <c r="Q188" s="2"/>
      <c r="S188"/>
      <c r="T188"/>
      <c r="U188"/>
      <c r="V188"/>
      <c r="W188"/>
      <c r="X188"/>
      <c r="Y188"/>
      <c r="Z188"/>
    </row>
    <row r="189" spans="1:26" s="1" customFormat="1" x14ac:dyDescent="0.25">
      <c r="A189" t="s">
        <v>213</v>
      </c>
      <c r="B189" t="s">
        <v>158</v>
      </c>
      <c r="C189">
        <v>9.0718676146903334</v>
      </c>
      <c r="D189">
        <v>3.874976562792965E-10</v>
      </c>
      <c r="E189">
        <v>4.271420976776717E-11</v>
      </c>
      <c r="F189" s="2">
        <v>0.42264973080862889</v>
      </c>
      <c r="G189" s="2"/>
      <c r="H189" s="10"/>
      <c r="I189" s="2"/>
      <c r="J189" s="2"/>
      <c r="K189">
        <v>1.2048192771084338E-8</v>
      </c>
      <c r="L189">
        <v>1.2048192771084338E-8</v>
      </c>
      <c r="M189">
        <v>1</v>
      </c>
      <c r="N189" t="e">
        <v>#DIV/0!</v>
      </c>
      <c r="O189" s="2"/>
      <c r="P189" s="2"/>
      <c r="Q189" s="2"/>
      <c r="S189"/>
      <c r="T189"/>
      <c r="U189"/>
      <c r="V189"/>
      <c r="W189"/>
      <c r="X189"/>
      <c r="Y189"/>
      <c r="Z189"/>
    </row>
    <row r="190" spans="1:26" s="1" customFormat="1" x14ac:dyDescent="0.25">
      <c r="A190" t="s">
        <v>214</v>
      </c>
      <c r="B190" t="s">
        <v>158</v>
      </c>
      <c r="C190">
        <v>2.1127692893333565</v>
      </c>
      <c r="D190">
        <v>2.1307809730256855</v>
      </c>
      <c r="E190">
        <v>1.0085251540635618</v>
      </c>
      <c r="F190" s="2">
        <v>0.92554125560300959</v>
      </c>
      <c r="G190" s="2"/>
      <c r="H190" s="3"/>
      <c r="I190" s="2"/>
      <c r="J190" s="2"/>
      <c r="K190">
        <v>1.2048192771084338E-8</v>
      </c>
      <c r="L190">
        <v>1.2048192771084338E-8</v>
      </c>
      <c r="M190">
        <v>1</v>
      </c>
      <c r="N190" t="e">
        <v>#DIV/0!</v>
      </c>
      <c r="O190" s="2"/>
      <c r="P190" s="2"/>
      <c r="Q190" s="2"/>
      <c r="S190"/>
      <c r="T190"/>
      <c r="U190"/>
      <c r="V190"/>
      <c r="W190"/>
      <c r="X190"/>
      <c r="Y190"/>
      <c r="Z190"/>
    </row>
    <row r="191" spans="1:26" s="1" customFormat="1" x14ac:dyDescent="0.25">
      <c r="A191" t="s">
        <v>215</v>
      </c>
      <c r="B191" t="s">
        <v>158</v>
      </c>
      <c r="C191">
        <v>3.5644996946478469</v>
      </c>
      <c r="D191">
        <v>2.4168210194287623</v>
      </c>
      <c r="E191">
        <v>0.67802531251655251</v>
      </c>
      <c r="F191" s="2">
        <v>0.13596658877907342</v>
      </c>
      <c r="G191" s="2"/>
      <c r="H191" s="3"/>
      <c r="I191" s="2"/>
      <c r="J191" s="2"/>
      <c r="K191">
        <v>1.2048192771084338E-8</v>
      </c>
      <c r="L191">
        <v>1.2048192771084338E-8</v>
      </c>
      <c r="M191">
        <v>1</v>
      </c>
      <c r="N191" t="e">
        <v>#DIV/0!</v>
      </c>
      <c r="O191" s="2"/>
      <c r="P191" s="2"/>
      <c r="Q191" s="2"/>
      <c r="S191"/>
      <c r="T191"/>
      <c r="U191"/>
      <c r="V191"/>
      <c r="W191"/>
      <c r="X191"/>
      <c r="Y191"/>
      <c r="Z191"/>
    </row>
    <row r="192" spans="1:26" s="1" customFormat="1" x14ac:dyDescent="0.25">
      <c r="A192" t="s">
        <v>216</v>
      </c>
      <c r="B192" t="s">
        <v>158</v>
      </c>
      <c r="C192">
        <v>20.590206781731393</v>
      </c>
      <c r="D192">
        <v>20.288662409287991</v>
      </c>
      <c r="E192">
        <v>0.98535496143191015</v>
      </c>
      <c r="F192" s="2">
        <v>0.80186601652090039</v>
      </c>
      <c r="G192" s="2"/>
      <c r="H192" s="3"/>
      <c r="I192" s="2"/>
      <c r="J192" s="2"/>
      <c r="K192">
        <v>24.415964642203011</v>
      </c>
      <c r="L192">
        <v>35.634638674287956</v>
      </c>
      <c r="M192">
        <v>1.4594810893808987</v>
      </c>
      <c r="N192">
        <v>0.45018568747187648</v>
      </c>
      <c r="O192" s="2"/>
      <c r="P192" s="20"/>
      <c r="Q192" s="2"/>
      <c r="S192"/>
      <c r="T192"/>
      <c r="U192"/>
      <c r="V192"/>
      <c r="W192"/>
      <c r="X192"/>
      <c r="Y192"/>
      <c r="Z192"/>
    </row>
    <row r="193" spans="1:26" s="1" customFormat="1" x14ac:dyDescent="0.25">
      <c r="A193" t="s">
        <v>217</v>
      </c>
      <c r="B193" t="s">
        <v>158</v>
      </c>
      <c r="C193">
        <v>97.576444490909651</v>
      </c>
      <c r="D193">
        <v>95.199266389871241</v>
      </c>
      <c r="E193">
        <v>0.97563778724013794</v>
      </c>
      <c r="F193" s="2">
        <v>0.52933386682418071</v>
      </c>
      <c r="G193" s="2"/>
      <c r="H193" s="3"/>
      <c r="I193" s="2"/>
      <c r="J193" s="2"/>
      <c r="K193">
        <v>30.333312699593733</v>
      </c>
      <c r="L193">
        <v>25.984819035932226</v>
      </c>
      <c r="M193">
        <v>0.85664296851692867</v>
      </c>
      <c r="N193">
        <v>0.73813755102435796</v>
      </c>
      <c r="O193" s="2"/>
      <c r="P193" s="2"/>
      <c r="Q193" s="2"/>
      <c r="S193"/>
      <c r="T193"/>
      <c r="U193"/>
      <c r="V193"/>
      <c r="W193"/>
      <c r="X193"/>
      <c r="Y193"/>
      <c r="Z193"/>
    </row>
    <row r="194" spans="1:26" s="1" customFormat="1" x14ac:dyDescent="0.25">
      <c r="A194" t="s">
        <v>218</v>
      </c>
      <c r="B194" t="s">
        <v>158</v>
      </c>
      <c r="C194">
        <v>44.521541203063123</v>
      </c>
      <c r="D194">
        <v>46.958084551972398</v>
      </c>
      <c r="E194">
        <v>1.054727291173416</v>
      </c>
      <c r="F194" s="2">
        <v>0.29102198256121914</v>
      </c>
      <c r="G194" s="2"/>
      <c r="H194" s="3"/>
      <c r="I194" s="2"/>
      <c r="J194" s="2"/>
      <c r="K194">
        <v>1.2048192771084338E-8</v>
      </c>
      <c r="L194">
        <v>1.2048192771084338E-8</v>
      </c>
      <c r="M194">
        <v>1</v>
      </c>
      <c r="N194" t="e">
        <v>#DIV/0!</v>
      </c>
      <c r="O194" s="2"/>
      <c r="P194" s="2"/>
      <c r="Q194" s="2"/>
      <c r="S194"/>
      <c r="T194"/>
      <c r="U194"/>
      <c r="V194"/>
      <c r="W194"/>
      <c r="X194"/>
      <c r="Y194"/>
      <c r="Z194"/>
    </row>
    <row r="195" spans="1:26" s="1" customFormat="1" x14ac:dyDescent="0.25">
      <c r="A195" t="s">
        <v>219</v>
      </c>
      <c r="B195" t="s">
        <v>158</v>
      </c>
      <c r="C195">
        <v>1.201968777625148</v>
      </c>
      <c r="D195">
        <v>0.97002601642284969</v>
      </c>
      <c r="E195">
        <v>0.80703095993843432</v>
      </c>
      <c r="F195" s="2">
        <v>0.89440943071492229</v>
      </c>
      <c r="G195" s="2"/>
      <c r="H195" s="3"/>
      <c r="I195" s="2"/>
      <c r="J195" s="2"/>
      <c r="K195">
        <v>1.2048192771084338E-8</v>
      </c>
      <c r="L195">
        <v>1.2048192771084338E-8</v>
      </c>
      <c r="M195">
        <v>1</v>
      </c>
      <c r="N195" t="e">
        <v>#DIV/0!</v>
      </c>
      <c r="O195" s="2"/>
      <c r="P195" s="2"/>
      <c r="Q195" s="2"/>
      <c r="S195"/>
      <c r="T195"/>
      <c r="U195"/>
      <c r="V195"/>
      <c r="W195"/>
      <c r="X195"/>
      <c r="Y195"/>
      <c r="Z195"/>
    </row>
    <row r="196" spans="1:26" s="1" customFormat="1" x14ac:dyDescent="0.25">
      <c r="A196" t="s">
        <v>220</v>
      </c>
      <c r="B196" t="s">
        <v>158</v>
      </c>
      <c r="C196">
        <v>0.25098811977040436</v>
      </c>
      <c r="D196">
        <v>0.22170199472580565</v>
      </c>
      <c r="E196">
        <v>0.88331668817078401</v>
      </c>
      <c r="F196" s="2">
        <v>0.93828017513606199</v>
      </c>
      <c r="G196" s="2"/>
      <c r="H196" s="3"/>
      <c r="I196" s="2"/>
      <c r="J196" s="2"/>
      <c r="K196">
        <v>1.2048192771084338E-8</v>
      </c>
      <c r="L196">
        <v>1.2048192771084338E-8</v>
      </c>
      <c r="M196">
        <v>1</v>
      </c>
      <c r="N196" t="e">
        <v>#DIV/0!</v>
      </c>
      <c r="O196" s="2"/>
      <c r="P196" s="2"/>
      <c r="Q196" s="2"/>
      <c r="S196"/>
      <c r="T196"/>
      <c r="U196"/>
      <c r="V196"/>
      <c r="W196"/>
      <c r="X196"/>
      <c r="Y196"/>
      <c r="Z196"/>
    </row>
    <row r="197" spans="1:26" s="1" customFormat="1" x14ac:dyDescent="0.25">
      <c r="A197" t="s">
        <v>221</v>
      </c>
      <c r="B197" t="s">
        <v>158</v>
      </c>
      <c r="C197">
        <v>0.36942287527045686</v>
      </c>
      <c r="D197">
        <v>0.79138625286139286</v>
      </c>
      <c r="E197">
        <v>2.1422231968770582</v>
      </c>
      <c r="F197" s="2">
        <v>0.37299984730562452</v>
      </c>
      <c r="G197" s="2"/>
      <c r="H197" s="4"/>
      <c r="I197" s="2"/>
      <c r="J197" s="2"/>
      <c r="K197">
        <v>1.2048192771084338E-8</v>
      </c>
      <c r="L197">
        <v>1.2048192771084338E-8</v>
      </c>
      <c r="M197">
        <v>1</v>
      </c>
      <c r="N197" t="e">
        <v>#DIV/0!</v>
      </c>
      <c r="O197" s="2"/>
      <c r="P197" s="2"/>
      <c r="Q197" s="2"/>
      <c r="S197"/>
      <c r="T197"/>
      <c r="U197"/>
      <c r="V197"/>
      <c r="W197"/>
      <c r="X197"/>
      <c r="Y197"/>
      <c r="Z197"/>
    </row>
    <row r="198" spans="1:26" s="1" customFormat="1" x14ac:dyDescent="0.25">
      <c r="A198" t="s">
        <v>222</v>
      </c>
      <c r="B198" t="s">
        <v>158</v>
      </c>
      <c r="C198">
        <v>2.8952670253833168</v>
      </c>
      <c r="D198">
        <v>3.2174718431874458</v>
      </c>
      <c r="E198">
        <v>1.1112867362420469</v>
      </c>
      <c r="F198" s="2">
        <v>0.53324348959783752</v>
      </c>
      <c r="G198" s="2"/>
      <c r="H198" s="3"/>
      <c r="I198" s="2"/>
      <c r="J198" s="2"/>
      <c r="K198">
        <v>1.2048192771084338E-8</v>
      </c>
      <c r="L198">
        <v>1.2048192771084338E-8</v>
      </c>
      <c r="M198">
        <v>1</v>
      </c>
      <c r="N198" t="e">
        <v>#DIV/0!</v>
      </c>
      <c r="O198" s="2"/>
      <c r="P198" s="2"/>
      <c r="Q198" s="2"/>
      <c r="S198"/>
      <c r="T198"/>
      <c r="U198"/>
      <c r="V198"/>
      <c r="W198"/>
      <c r="X198"/>
      <c r="Y198"/>
      <c r="Z198"/>
    </row>
    <row r="199" spans="1:26" s="1" customFormat="1" x14ac:dyDescent="0.25">
      <c r="A199" t="s">
        <v>223</v>
      </c>
      <c r="B199" t="s">
        <v>158</v>
      </c>
      <c r="C199">
        <v>14.075290150209357</v>
      </c>
      <c r="D199">
        <v>14.55593427773308</v>
      </c>
      <c r="E199">
        <v>1.034148079534728</v>
      </c>
      <c r="F199" s="2">
        <v>0.31939027007978626</v>
      </c>
      <c r="G199" s="2"/>
      <c r="H199" s="3"/>
      <c r="I199" s="2"/>
      <c r="J199" s="2"/>
      <c r="K199">
        <v>1.2048192771084338E-8</v>
      </c>
      <c r="L199">
        <v>1.2048192771084338E-8</v>
      </c>
      <c r="M199">
        <v>1</v>
      </c>
      <c r="N199" t="e">
        <v>#DIV/0!</v>
      </c>
      <c r="O199" s="2"/>
      <c r="P199" s="2"/>
      <c r="Q199" s="2"/>
      <c r="S199"/>
      <c r="T199"/>
      <c r="U199"/>
      <c r="V199"/>
      <c r="W199"/>
      <c r="X199"/>
      <c r="Y199"/>
      <c r="Z199"/>
    </row>
    <row r="200" spans="1:26" s="1" customFormat="1" x14ac:dyDescent="0.25">
      <c r="A200" t="s">
        <v>224</v>
      </c>
      <c r="B200" t="s">
        <v>158</v>
      </c>
      <c r="C200">
        <v>66.781741910019122</v>
      </c>
      <c r="D200">
        <v>69.857710762752134</v>
      </c>
      <c r="E200">
        <v>1.0460600272583116</v>
      </c>
      <c r="F200" s="2">
        <v>0.41420208699623595</v>
      </c>
      <c r="G200" s="2"/>
      <c r="H200" s="3"/>
      <c r="I200" s="2"/>
      <c r="J200" s="2"/>
      <c r="K200">
        <v>1.2048192771084338E-8</v>
      </c>
      <c r="L200">
        <v>1.2048192771084338E-8</v>
      </c>
      <c r="M200">
        <v>1</v>
      </c>
      <c r="N200" t="e">
        <v>#DIV/0!</v>
      </c>
      <c r="O200" s="2"/>
      <c r="P200" s="2"/>
      <c r="Q200" s="2"/>
      <c r="S200"/>
      <c r="T200"/>
      <c r="U200"/>
      <c r="V200"/>
      <c r="W200"/>
      <c r="X200"/>
      <c r="Y200"/>
      <c r="Z200"/>
    </row>
    <row r="201" spans="1:26" s="1" customFormat="1" x14ac:dyDescent="0.25">
      <c r="A201" t="s">
        <v>225</v>
      </c>
      <c r="B201" t="s">
        <v>158</v>
      </c>
      <c r="C201">
        <v>9.4730605639144443</v>
      </c>
      <c r="D201">
        <v>10.689318159020196</v>
      </c>
      <c r="E201">
        <v>1.1283911980610384</v>
      </c>
      <c r="F201" s="2">
        <v>0.15295374097727599</v>
      </c>
      <c r="G201" s="2"/>
      <c r="H201" s="3"/>
      <c r="I201" s="2"/>
      <c r="J201" s="2"/>
      <c r="K201">
        <v>1.2048192771084338E-8</v>
      </c>
      <c r="L201">
        <v>1.2048192771084338E-8</v>
      </c>
      <c r="M201">
        <v>1</v>
      </c>
      <c r="N201" t="e">
        <v>#DIV/0!</v>
      </c>
      <c r="O201" s="2"/>
      <c r="P201" s="2"/>
      <c r="Q201" s="2"/>
      <c r="S201"/>
      <c r="T201"/>
      <c r="U201"/>
      <c r="V201"/>
      <c r="W201"/>
      <c r="X201"/>
      <c r="Y201"/>
      <c r="Z201"/>
    </row>
    <row r="202" spans="1:26" s="1" customFormat="1" x14ac:dyDescent="0.25">
      <c r="A202" t="s">
        <v>226</v>
      </c>
      <c r="B202" t="s">
        <v>158</v>
      </c>
      <c r="C202">
        <v>48.229584589292884</v>
      </c>
      <c r="D202">
        <v>47.552006367055995</v>
      </c>
      <c r="E202">
        <v>0.98595098365439138</v>
      </c>
      <c r="F202" s="2">
        <v>0.72667456489009785</v>
      </c>
      <c r="G202" s="2"/>
      <c r="H202" s="3"/>
      <c r="I202" s="2"/>
      <c r="J202" s="2"/>
      <c r="K202">
        <v>1.2048192771084338E-8</v>
      </c>
      <c r="L202">
        <v>1.2048192771084338E-8</v>
      </c>
      <c r="M202">
        <v>1</v>
      </c>
      <c r="N202" t="e">
        <v>#DIV/0!</v>
      </c>
      <c r="O202" s="2"/>
      <c r="P202" s="2"/>
      <c r="Q202" s="2"/>
      <c r="S202"/>
      <c r="T202"/>
      <c r="U202"/>
      <c r="V202"/>
      <c r="W202"/>
      <c r="X202"/>
      <c r="Y202"/>
      <c r="Z202"/>
    </row>
    <row r="203" spans="1:26" s="1" customFormat="1" x14ac:dyDescent="0.25">
      <c r="A203" t="s">
        <v>227</v>
      </c>
      <c r="B203" t="s">
        <v>158</v>
      </c>
      <c r="C203">
        <v>93.87968683289543</v>
      </c>
      <c r="D203">
        <v>83.731632854787705</v>
      </c>
      <c r="E203">
        <v>0.89190362345188556</v>
      </c>
      <c r="F203" s="2">
        <v>8.9815311099189388E-2</v>
      </c>
      <c r="G203" s="2"/>
      <c r="H203" s="3"/>
      <c r="I203" s="2"/>
      <c r="J203" s="2"/>
      <c r="K203">
        <v>1.2048192771084338E-8</v>
      </c>
      <c r="L203">
        <v>1.2048192771084338E-8</v>
      </c>
      <c r="M203">
        <v>1</v>
      </c>
      <c r="N203" t="e">
        <v>#DIV/0!</v>
      </c>
      <c r="O203" s="2"/>
      <c r="P203" s="2"/>
      <c r="Q203" s="2"/>
      <c r="S203"/>
      <c r="T203"/>
      <c r="U203"/>
      <c r="V203"/>
      <c r="W203"/>
      <c r="X203"/>
      <c r="Y203"/>
      <c r="Z203"/>
    </row>
    <row r="204" spans="1:26" s="1" customFormat="1" x14ac:dyDescent="0.25">
      <c r="A204" t="s">
        <v>228</v>
      </c>
      <c r="B204" t="s">
        <v>158</v>
      </c>
      <c r="C204">
        <v>0.44699627975711081</v>
      </c>
      <c r="D204">
        <v>3.874976562792965E-10</v>
      </c>
      <c r="E204">
        <v>8.6689235196734808E-10</v>
      </c>
      <c r="F204" s="2">
        <v>0.4226497307749536</v>
      </c>
      <c r="G204" s="2"/>
      <c r="H204" s="10"/>
      <c r="I204" s="2"/>
      <c r="J204" s="2"/>
      <c r="K204">
        <v>1.2048192771084338E-8</v>
      </c>
      <c r="L204">
        <v>1.2048192771084338E-8</v>
      </c>
      <c r="M204">
        <v>1</v>
      </c>
      <c r="N204" t="e">
        <v>#DIV/0!</v>
      </c>
      <c r="O204" s="2"/>
      <c r="P204" s="2"/>
      <c r="Q204" s="2"/>
      <c r="S204"/>
      <c r="T204"/>
      <c r="U204"/>
      <c r="V204"/>
      <c r="W204"/>
      <c r="X204"/>
      <c r="Y204"/>
      <c r="Z204"/>
    </row>
    <row r="205" spans="1:26" s="1" customFormat="1" x14ac:dyDescent="0.25">
      <c r="A205" t="s">
        <v>229</v>
      </c>
      <c r="B205" t="s">
        <v>158</v>
      </c>
      <c r="C205">
        <v>0.29351820302707177</v>
      </c>
      <c r="D205">
        <v>3.874976562792965E-10</v>
      </c>
      <c r="E205">
        <v>1.3201827085441677E-9</v>
      </c>
      <c r="F205" s="2">
        <v>0.42264973075643253</v>
      </c>
      <c r="G205" s="2"/>
      <c r="H205" s="10"/>
      <c r="I205" s="2"/>
      <c r="J205" s="2"/>
      <c r="K205">
        <v>1.2048192771084338E-8</v>
      </c>
      <c r="L205">
        <v>1.2048192771084338E-8</v>
      </c>
      <c r="M205">
        <v>1</v>
      </c>
      <c r="N205" t="e">
        <v>#DIV/0!</v>
      </c>
      <c r="O205" s="2"/>
      <c r="P205" s="2"/>
      <c r="Q205" s="2"/>
      <c r="S205"/>
      <c r="T205"/>
      <c r="U205"/>
      <c r="V205"/>
      <c r="W205"/>
      <c r="X205"/>
      <c r="Y205"/>
      <c r="Z205"/>
    </row>
    <row r="206" spans="1:26" s="1" customFormat="1" x14ac:dyDescent="0.25">
      <c r="A206" t="s">
        <v>230</v>
      </c>
      <c r="B206" t="s">
        <v>158</v>
      </c>
      <c r="C206">
        <v>0.89142387336252937</v>
      </c>
      <c r="D206">
        <v>2.0117314976626117</v>
      </c>
      <c r="E206">
        <v>2.2567619712429097</v>
      </c>
      <c r="F206" s="2">
        <v>0.35907794983280283</v>
      </c>
      <c r="G206" s="2"/>
      <c r="H206" s="4"/>
      <c r="I206" s="2"/>
      <c r="J206" s="2"/>
      <c r="K206">
        <v>1.2048192771084338E-8</v>
      </c>
      <c r="L206">
        <v>1.2048192771084338E-8</v>
      </c>
      <c r="M206">
        <v>1</v>
      </c>
      <c r="N206" t="e">
        <v>#DIV/0!</v>
      </c>
      <c r="O206" s="2"/>
      <c r="P206" s="2"/>
      <c r="Q206" s="2"/>
      <c r="S206"/>
      <c r="T206"/>
      <c r="U206"/>
      <c r="V206"/>
      <c r="W206"/>
      <c r="X206"/>
      <c r="Y206"/>
      <c r="Z206"/>
    </row>
    <row r="207" spans="1:26" s="1" customFormat="1" x14ac:dyDescent="0.25">
      <c r="A207" t="s">
        <v>231</v>
      </c>
      <c r="B207" t="s">
        <v>158</v>
      </c>
      <c r="C207">
        <v>3.7908690634380307</v>
      </c>
      <c r="D207">
        <v>3.7238181735084703</v>
      </c>
      <c r="E207">
        <v>0.98231252812811476</v>
      </c>
      <c r="F207" s="2">
        <v>0.86661028004274032</v>
      </c>
      <c r="G207" s="2"/>
      <c r="H207" s="3"/>
      <c r="I207" s="2"/>
      <c r="J207" s="2"/>
      <c r="K207">
        <v>1.2048192771084338E-8</v>
      </c>
      <c r="L207">
        <v>1.2048192771084338E-8</v>
      </c>
      <c r="M207">
        <v>1</v>
      </c>
      <c r="N207" t="e">
        <v>#DIV/0!</v>
      </c>
      <c r="O207" s="2"/>
      <c r="P207" s="2"/>
      <c r="Q207" s="2"/>
      <c r="S207"/>
      <c r="T207"/>
      <c r="U207"/>
      <c r="V207"/>
      <c r="W207"/>
      <c r="X207"/>
      <c r="Y207"/>
      <c r="Z207"/>
    </row>
    <row r="208" spans="1:26" s="1" customFormat="1" x14ac:dyDescent="0.25">
      <c r="A208" t="s">
        <v>232</v>
      </c>
      <c r="B208" t="s">
        <v>158</v>
      </c>
      <c r="C208">
        <v>2.375197949805389</v>
      </c>
      <c r="D208">
        <v>4.1136100600030252</v>
      </c>
      <c r="E208">
        <v>1.7319019917224467</v>
      </c>
      <c r="F208" s="2">
        <v>0.23381744985473829</v>
      </c>
      <c r="G208" s="2"/>
      <c r="H208" s="5"/>
      <c r="I208" s="2"/>
      <c r="J208" s="2"/>
      <c r="K208">
        <v>1.2048192771084338E-8</v>
      </c>
      <c r="L208">
        <v>1.2048192771084338E-8</v>
      </c>
      <c r="M208">
        <v>1</v>
      </c>
      <c r="N208" t="e">
        <v>#DIV/0!</v>
      </c>
      <c r="O208" s="2"/>
      <c r="P208" s="2"/>
      <c r="Q208" s="2"/>
      <c r="S208"/>
      <c r="T208"/>
      <c r="U208"/>
      <c r="V208"/>
      <c r="W208"/>
      <c r="X208"/>
      <c r="Y208"/>
      <c r="Z208"/>
    </row>
    <row r="209" spans="1:26" s="1" customFormat="1" x14ac:dyDescent="0.25">
      <c r="A209" t="s">
        <v>233</v>
      </c>
      <c r="B209" t="s">
        <v>158</v>
      </c>
      <c r="C209">
        <v>4.0181398718371143E-10</v>
      </c>
      <c r="D209">
        <v>3.874976562792965E-10</v>
      </c>
      <c r="E209">
        <v>0.96437075024501462</v>
      </c>
      <c r="F209" s="2">
        <v>0.6763012972827992</v>
      </c>
      <c r="G209" s="2"/>
      <c r="H209" s="3"/>
      <c r="I209" s="2"/>
      <c r="J209" s="2"/>
      <c r="K209">
        <v>4.7367649684387594</v>
      </c>
      <c r="L209">
        <v>1.2048192771084338E-8</v>
      </c>
      <c r="M209">
        <v>2.5435487830538126E-9</v>
      </c>
      <c r="N209">
        <v>0.42264973081037416</v>
      </c>
      <c r="O209" s="2"/>
      <c r="P209" s="25"/>
      <c r="Q209" s="2"/>
      <c r="S209"/>
      <c r="T209"/>
      <c r="U209"/>
      <c r="V209"/>
      <c r="W209"/>
      <c r="X209"/>
      <c r="Y209"/>
      <c r="Z209"/>
    </row>
    <row r="210" spans="1:26" s="1" customFormat="1" x14ac:dyDescent="0.25">
      <c r="A210" t="s">
        <v>234</v>
      </c>
      <c r="B210" t="s">
        <v>158</v>
      </c>
      <c r="C210">
        <v>10.526189276784045</v>
      </c>
      <c r="D210">
        <v>2.5987999441114575</v>
      </c>
      <c r="E210">
        <v>0.24688896197631754</v>
      </c>
      <c r="F210" s="2">
        <v>0.10946276430477664</v>
      </c>
      <c r="G210" s="2"/>
      <c r="H210" s="9"/>
      <c r="I210" s="2"/>
      <c r="J210" s="2"/>
      <c r="K210">
        <v>1.2048192771084338E-8</v>
      </c>
      <c r="L210">
        <v>1.2048192771084338E-8</v>
      </c>
      <c r="M210">
        <v>1</v>
      </c>
      <c r="N210" t="e">
        <v>#DIV/0!</v>
      </c>
      <c r="O210" s="2"/>
      <c r="P210" s="2"/>
      <c r="Q210" s="2"/>
      <c r="S210"/>
      <c r="T210"/>
      <c r="U210"/>
      <c r="V210"/>
      <c r="W210"/>
      <c r="X210"/>
      <c r="Y210"/>
      <c r="Z210"/>
    </row>
    <row r="211" spans="1:26" s="1" customFormat="1" x14ac:dyDescent="0.25">
      <c r="A211" t="s">
        <v>235</v>
      </c>
      <c r="B211" t="s">
        <v>158</v>
      </c>
      <c r="C211">
        <v>14.910093387207331</v>
      </c>
      <c r="D211">
        <v>13.007829574550334</v>
      </c>
      <c r="E211">
        <v>0.87241771307152804</v>
      </c>
      <c r="F211" s="2">
        <v>9.3497993674395041E-2</v>
      </c>
      <c r="G211" s="2"/>
      <c r="H211" s="3"/>
      <c r="I211" s="2"/>
      <c r="J211" s="2"/>
      <c r="K211">
        <v>1.2048192771084338E-8</v>
      </c>
      <c r="L211">
        <v>1.2048192771084338E-8</v>
      </c>
      <c r="M211">
        <v>1</v>
      </c>
      <c r="N211" t="e">
        <v>#DIV/0!</v>
      </c>
      <c r="O211" s="2"/>
      <c r="P211" s="2"/>
      <c r="Q211" s="2"/>
      <c r="S211"/>
      <c r="T211"/>
      <c r="U211"/>
      <c r="V211"/>
      <c r="W211"/>
      <c r="X211"/>
      <c r="Y211"/>
      <c r="Z211"/>
    </row>
    <row r="212" spans="1:26" s="1" customFormat="1" x14ac:dyDescent="0.25">
      <c r="A212" t="s">
        <v>236</v>
      </c>
      <c r="B212" t="s">
        <v>158</v>
      </c>
      <c r="C212">
        <v>14.216119469472273</v>
      </c>
      <c r="D212">
        <v>15.525869124928201</v>
      </c>
      <c r="E212">
        <v>1.0921313061745497</v>
      </c>
      <c r="F212" s="2">
        <v>0.37862907291047487</v>
      </c>
      <c r="G212" s="2"/>
      <c r="H212" s="3"/>
      <c r="I212" s="2"/>
      <c r="J212" s="2"/>
      <c r="K212">
        <v>1.2048192771084338E-8</v>
      </c>
      <c r="L212">
        <v>1.2048192771084338E-8</v>
      </c>
      <c r="M212">
        <v>1</v>
      </c>
      <c r="N212" t="e">
        <v>#DIV/0!</v>
      </c>
      <c r="O212" s="2"/>
      <c r="P212" s="2"/>
      <c r="Q212" s="2"/>
      <c r="S212"/>
      <c r="T212"/>
      <c r="U212"/>
      <c r="V212"/>
      <c r="W212"/>
      <c r="X212"/>
      <c r="Y212"/>
      <c r="Z212"/>
    </row>
    <row r="213" spans="1:26" s="1" customFormat="1" x14ac:dyDescent="0.25">
      <c r="A213" t="s">
        <v>237</v>
      </c>
      <c r="B213" t="s">
        <v>158</v>
      </c>
      <c r="C213">
        <v>7.0339931469152015</v>
      </c>
      <c r="D213">
        <v>5.8970092893491675</v>
      </c>
      <c r="E213">
        <v>0.83835869131253493</v>
      </c>
      <c r="F213" s="2">
        <v>0.88792543428386728</v>
      </c>
      <c r="G213" s="2"/>
      <c r="H213" s="3"/>
      <c r="I213" s="2"/>
      <c r="J213" s="2"/>
      <c r="K213">
        <v>1.2048192771084338E-8</v>
      </c>
      <c r="L213">
        <v>1.2048192771084338E-8</v>
      </c>
      <c r="M213">
        <v>1</v>
      </c>
      <c r="N213" t="e">
        <v>#DIV/0!</v>
      </c>
      <c r="O213" s="2"/>
      <c r="P213" s="2"/>
      <c r="Q213" s="2"/>
      <c r="S213"/>
      <c r="T213"/>
      <c r="U213"/>
      <c r="V213"/>
      <c r="W213"/>
      <c r="X213"/>
      <c r="Y213"/>
      <c r="Z213"/>
    </row>
    <row r="214" spans="1:26" s="1" customFormat="1" x14ac:dyDescent="0.25">
      <c r="A214" t="s">
        <v>238</v>
      </c>
      <c r="B214" t="s">
        <v>158</v>
      </c>
      <c r="C214">
        <v>1.11549202731825</v>
      </c>
      <c r="D214">
        <v>1.5783297286590361</v>
      </c>
      <c r="E214">
        <v>1.4149179823844122</v>
      </c>
      <c r="F214" s="2">
        <v>0.57373609394971969</v>
      </c>
      <c r="G214" s="2"/>
      <c r="H214" s="11"/>
      <c r="I214" s="2"/>
      <c r="J214" s="2"/>
      <c r="K214">
        <v>1.2048192771084338E-8</v>
      </c>
      <c r="L214">
        <v>1.2048192771084338E-8</v>
      </c>
      <c r="M214">
        <v>1</v>
      </c>
      <c r="N214" t="e">
        <v>#DIV/0!</v>
      </c>
      <c r="O214" s="2"/>
      <c r="P214" s="2"/>
      <c r="Q214" s="2"/>
      <c r="S214"/>
      <c r="T214"/>
      <c r="U214"/>
      <c r="V214"/>
      <c r="W214"/>
      <c r="X214"/>
      <c r="Y214"/>
      <c r="Z214"/>
    </row>
    <row r="215" spans="1:26" s="1" customFormat="1" x14ac:dyDescent="0.25">
      <c r="A215" t="s">
        <v>239</v>
      </c>
      <c r="B215" t="s">
        <v>158</v>
      </c>
      <c r="C215">
        <v>28.140920323918152</v>
      </c>
      <c r="D215">
        <v>28.172013994553723</v>
      </c>
      <c r="E215">
        <v>1.0011049272830335</v>
      </c>
      <c r="F215" s="2">
        <v>0.98908297872092499</v>
      </c>
      <c r="G215" s="2"/>
      <c r="H215" s="3"/>
      <c r="I215" s="2"/>
      <c r="J215" s="2"/>
      <c r="K215">
        <v>1.2048192771084338E-8</v>
      </c>
      <c r="L215">
        <v>1.2048192771084338E-8</v>
      </c>
      <c r="M215">
        <v>1</v>
      </c>
      <c r="N215" t="e">
        <v>#DIV/0!</v>
      </c>
      <c r="O215" s="2"/>
      <c r="P215" s="2"/>
      <c r="Q215" s="2"/>
      <c r="S215"/>
      <c r="T215"/>
      <c r="U215"/>
      <c r="V215"/>
      <c r="W215"/>
      <c r="X215"/>
      <c r="Y215"/>
      <c r="Z215"/>
    </row>
    <row r="216" spans="1:26" s="1" customFormat="1" x14ac:dyDescent="0.25">
      <c r="A216" t="s">
        <v>240</v>
      </c>
      <c r="B216" t="s">
        <v>158</v>
      </c>
      <c r="C216">
        <v>4.0181398718371143E-10</v>
      </c>
      <c r="D216">
        <v>4.1130039849949958</v>
      </c>
      <c r="E216">
        <v>10236089624.01428</v>
      </c>
      <c r="F216" s="2">
        <v>1.5017288618507135E-2</v>
      </c>
      <c r="G216" s="2"/>
      <c r="H216" s="4"/>
      <c r="I216" s="13"/>
      <c r="J216" s="2"/>
      <c r="K216">
        <v>1.2048192771084338E-8</v>
      </c>
      <c r="L216">
        <v>1.2048192771084338E-8</v>
      </c>
      <c r="M216">
        <v>1</v>
      </c>
      <c r="N216" t="e">
        <v>#DIV/0!</v>
      </c>
      <c r="O216" s="2"/>
      <c r="P216" s="2"/>
      <c r="Q216" s="2"/>
      <c r="S216"/>
      <c r="T216"/>
      <c r="U216"/>
      <c r="V216"/>
      <c r="W216"/>
      <c r="X216"/>
      <c r="Y216"/>
      <c r="Z216"/>
    </row>
    <row r="217" spans="1:26" s="1" customFormat="1" x14ac:dyDescent="0.25">
      <c r="A217" t="s">
        <v>241</v>
      </c>
      <c r="B217" t="s">
        <v>158</v>
      </c>
      <c r="C217">
        <v>9.4998502984293793</v>
      </c>
      <c r="D217">
        <v>9.1867550788117338</v>
      </c>
      <c r="E217">
        <v>0.96704208910856104</v>
      </c>
      <c r="F217" s="2">
        <v>4.2573043672554614E-2</v>
      </c>
      <c r="G217" s="2"/>
      <c r="H217" s="3"/>
      <c r="I217" s="13"/>
      <c r="J217" s="2"/>
      <c r="K217">
        <v>1.2048192771084338E-8</v>
      </c>
      <c r="L217">
        <v>1.2048192771084338E-8</v>
      </c>
      <c r="M217">
        <v>1</v>
      </c>
      <c r="N217" t="e">
        <v>#DIV/0!</v>
      </c>
      <c r="O217" s="2"/>
      <c r="P217" s="2"/>
      <c r="Q217" s="2"/>
      <c r="S217"/>
      <c r="T217"/>
      <c r="U217"/>
      <c r="V217"/>
      <c r="W217"/>
      <c r="X217"/>
      <c r="Y217"/>
      <c r="Z217"/>
    </row>
    <row r="218" spans="1:26" s="1" customFormat="1" x14ac:dyDescent="0.25">
      <c r="A218" t="s">
        <v>242</v>
      </c>
      <c r="B218" t="s">
        <v>158</v>
      </c>
      <c r="C218">
        <v>26.598079760892375</v>
      </c>
      <c r="D218">
        <v>29.932136164324142</v>
      </c>
      <c r="E218">
        <v>1.1253495152057513</v>
      </c>
      <c r="F218" s="2">
        <v>0.10736348811287766</v>
      </c>
      <c r="G218" s="2"/>
      <c r="H218" s="3"/>
      <c r="I218" s="2"/>
      <c r="J218" s="2"/>
      <c r="K218">
        <v>1.2048192771084338E-8</v>
      </c>
      <c r="L218">
        <v>1.2048192771084338E-8</v>
      </c>
      <c r="M218">
        <v>1</v>
      </c>
      <c r="N218" t="e">
        <v>#DIV/0!</v>
      </c>
      <c r="O218" s="2"/>
      <c r="P218" s="2"/>
      <c r="Q218" s="2"/>
      <c r="S218"/>
      <c r="T218"/>
      <c r="U218"/>
      <c r="V218"/>
      <c r="W218"/>
      <c r="X218"/>
      <c r="Y218"/>
      <c r="Z218"/>
    </row>
    <row r="219" spans="1:26" s="1" customFormat="1" x14ac:dyDescent="0.25">
      <c r="A219" t="s">
        <v>243</v>
      </c>
      <c r="B219" t="s">
        <v>158</v>
      </c>
      <c r="C219">
        <v>1.5499511073786407</v>
      </c>
      <c r="D219">
        <v>1.9500898148178734</v>
      </c>
      <c r="E219">
        <v>1.2581621481699305</v>
      </c>
      <c r="F219" s="2">
        <v>0.29747142485742584</v>
      </c>
      <c r="G219" s="2"/>
      <c r="H219" s="3"/>
      <c r="I219" s="2"/>
      <c r="J219" s="2"/>
      <c r="K219">
        <v>1.2048192771084338E-8</v>
      </c>
      <c r="L219">
        <v>1.2048192771084338E-8</v>
      </c>
      <c r="M219">
        <v>1</v>
      </c>
      <c r="N219" t="e">
        <v>#DIV/0!</v>
      </c>
      <c r="O219" s="2"/>
      <c r="P219" s="2"/>
      <c r="Q219" s="2"/>
      <c r="S219"/>
      <c r="T219"/>
      <c r="U219"/>
      <c r="V219"/>
      <c r="W219"/>
      <c r="X219"/>
      <c r="Y219"/>
      <c r="Z219"/>
    </row>
    <row r="220" spans="1:26" s="1" customFormat="1" x14ac:dyDescent="0.25">
      <c r="A220" t="s">
        <v>244</v>
      </c>
      <c r="B220" t="s">
        <v>158</v>
      </c>
      <c r="C220">
        <v>9.4063610586986126</v>
      </c>
      <c r="D220">
        <v>9.0575945308060373</v>
      </c>
      <c r="E220">
        <v>0.96292226869496467</v>
      </c>
      <c r="F220" s="2">
        <v>0.82769237153398934</v>
      </c>
      <c r="G220" s="2"/>
      <c r="H220" s="3"/>
      <c r="I220" s="2"/>
      <c r="J220" s="2"/>
      <c r="K220">
        <v>1.2048192771084338E-8</v>
      </c>
      <c r="L220">
        <v>1.2048192771084338E-8</v>
      </c>
      <c r="M220">
        <v>1</v>
      </c>
      <c r="N220" t="e">
        <v>#DIV/0!</v>
      </c>
      <c r="O220" s="2"/>
      <c r="P220" s="2"/>
      <c r="Q220" s="2"/>
      <c r="S220"/>
      <c r="T220"/>
      <c r="U220"/>
      <c r="V220"/>
      <c r="W220"/>
      <c r="X220"/>
      <c r="Y220"/>
      <c r="Z220"/>
    </row>
    <row r="221" spans="1:26" s="1" customFormat="1" x14ac:dyDescent="0.25">
      <c r="A221" t="s">
        <v>245</v>
      </c>
      <c r="B221" t="s">
        <v>158</v>
      </c>
      <c r="C221">
        <v>6.9179639427336834</v>
      </c>
      <c r="D221">
        <v>7.5689504476036547</v>
      </c>
      <c r="E221">
        <v>1.0941008814528064</v>
      </c>
      <c r="F221" s="2">
        <v>0.63594496973379211</v>
      </c>
      <c r="G221" s="2"/>
      <c r="H221" s="3"/>
      <c r="I221" s="2"/>
      <c r="J221" s="2"/>
      <c r="K221">
        <v>1.2048192771084338E-8</v>
      </c>
      <c r="L221">
        <v>1.2048192771084338E-8</v>
      </c>
      <c r="M221">
        <v>1</v>
      </c>
      <c r="N221" t="e">
        <v>#DIV/0!</v>
      </c>
      <c r="O221" s="2"/>
      <c r="P221" s="2"/>
      <c r="Q221" s="2"/>
      <c r="S221"/>
      <c r="T221"/>
      <c r="U221"/>
      <c r="V221"/>
      <c r="W221"/>
      <c r="X221"/>
      <c r="Y221"/>
      <c r="Z221"/>
    </row>
    <row r="222" spans="1:26" s="1" customFormat="1" x14ac:dyDescent="0.25">
      <c r="A222" t="s">
        <v>246</v>
      </c>
      <c r="B222" t="s">
        <v>158</v>
      </c>
      <c r="C222">
        <v>1.3500805632994881</v>
      </c>
      <c r="D222">
        <v>1.3998472631462648</v>
      </c>
      <c r="E222">
        <v>1.0368620223115803</v>
      </c>
      <c r="F222" s="2">
        <v>0.75442005948573376</v>
      </c>
      <c r="G222" s="2"/>
      <c r="H222" s="3"/>
      <c r="I222" s="2"/>
      <c r="J222" s="2"/>
      <c r="K222">
        <v>1.2048192771084338E-8</v>
      </c>
      <c r="L222">
        <v>1.2048192771084338E-8</v>
      </c>
      <c r="M222">
        <v>1</v>
      </c>
      <c r="N222" t="e">
        <v>#DIV/0!</v>
      </c>
      <c r="O222" s="2"/>
      <c r="P222" s="2"/>
      <c r="Q222" s="2"/>
      <c r="S222"/>
      <c r="T222"/>
      <c r="U222"/>
      <c r="V222"/>
      <c r="W222"/>
      <c r="X222"/>
      <c r="Y222"/>
      <c r="Z222"/>
    </row>
    <row r="223" spans="1:26" s="1" customFormat="1" x14ac:dyDescent="0.25">
      <c r="A223" t="s">
        <v>247</v>
      </c>
      <c r="B223" t="s">
        <v>158</v>
      </c>
      <c r="C223">
        <v>12.737062281683627</v>
      </c>
      <c r="D223">
        <v>12.022524415027377</v>
      </c>
      <c r="E223">
        <v>0.94390088932172511</v>
      </c>
      <c r="F223" s="2">
        <v>0.74047244019437586</v>
      </c>
      <c r="G223" s="2"/>
      <c r="H223" s="3"/>
      <c r="I223" s="2"/>
      <c r="J223" s="2"/>
      <c r="K223">
        <v>1.2048192771084338E-8</v>
      </c>
      <c r="L223">
        <v>1.2048192771084338E-8</v>
      </c>
      <c r="M223">
        <v>1</v>
      </c>
      <c r="N223" t="e">
        <v>#DIV/0!</v>
      </c>
      <c r="O223" s="2"/>
      <c r="P223" s="2"/>
      <c r="Q223" s="2"/>
      <c r="S223"/>
      <c r="T223"/>
      <c r="U223"/>
      <c r="V223"/>
      <c r="W223"/>
      <c r="X223"/>
      <c r="Y223"/>
      <c r="Z223"/>
    </row>
    <row r="224" spans="1:26" s="1" customFormat="1" x14ac:dyDescent="0.25">
      <c r="A224" t="s">
        <v>248</v>
      </c>
      <c r="B224" t="s">
        <v>158</v>
      </c>
      <c r="C224">
        <v>5.0204101304279583</v>
      </c>
      <c r="D224">
        <v>5.7684333093497102</v>
      </c>
      <c r="E224">
        <v>1.1489964284766487</v>
      </c>
      <c r="F224" s="2">
        <v>0.71233046867858374</v>
      </c>
      <c r="G224" s="2"/>
      <c r="H224" s="3"/>
      <c r="I224" s="2"/>
      <c r="J224" s="2"/>
      <c r="K224">
        <v>1.2048192771084338E-8</v>
      </c>
      <c r="L224">
        <v>1.2048192771084338E-8</v>
      </c>
      <c r="M224">
        <v>1</v>
      </c>
      <c r="N224" t="e">
        <v>#DIV/0!</v>
      </c>
      <c r="O224" s="2"/>
      <c r="P224" s="2"/>
      <c r="Q224" s="2"/>
      <c r="S224"/>
      <c r="T224"/>
      <c r="U224"/>
      <c r="V224"/>
      <c r="W224"/>
      <c r="X224"/>
      <c r="Y224"/>
      <c r="Z224"/>
    </row>
    <row r="225" spans="1:26" s="1" customFormat="1" x14ac:dyDescent="0.25">
      <c r="A225" t="s">
        <v>249</v>
      </c>
      <c r="B225" t="s">
        <v>158</v>
      </c>
      <c r="C225">
        <v>10.066701795249354</v>
      </c>
      <c r="D225">
        <v>10.526123901630678</v>
      </c>
      <c r="E225">
        <v>1.0456377983301475</v>
      </c>
      <c r="F225" s="2">
        <v>0.53933686499955469</v>
      </c>
      <c r="G225" s="2"/>
      <c r="H225" s="3"/>
      <c r="I225" s="2"/>
      <c r="J225" s="2"/>
      <c r="K225">
        <v>1.2048192771084338E-8</v>
      </c>
      <c r="L225">
        <v>1.2048192771084338E-8</v>
      </c>
      <c r="M225">
        <v>1</v>
      </c>
      <c r="N225" t="e">
        <v>#DIV/0!</v>
      </c>
      <c r="O225" s="2"/>
      <c r="P225" s="2"/>
      <c r="Q225" s="2"/>
      <c r="S225"/>
      <c r="T225"/>
      <c r="U225"/>
      <c r="V225"/>
      <c r="W225"/>
      <c r="X225"/>
      <c r="Y225"/>
      <c r="Z225"/>
    </row>
    <row r="226" spans="1:26" s="1" customFormat="1" x14ac:dyDescent="0.25">
      <c r="A226" t="s">
        <v>250</v>
      </c>
      <c r="B226" t="s">
        <v>158</v>
      </c>
      <c r="C226">
        <v>120.51249658723363</v>
      </c>
      <c r="D226">
        <v>98.750075166144171</v>
      </c>
      <c r="E226">
        <v>0.81941771984338063</v>
      </c>
      <c r="F226" s="2">
        <v>4.709464666616054E-2</v>
      </c>
      <c r="G226" s="2"/>
      <c r="H226" s="3"/>
      <c r="I226" s="13"/>
      <c r="J226" s="2"/>
      <c r="K226">
        <v>39.259338959432952</v>
      </c>
      <c r="L226">
        <v>40.16234932778012</v>
      </c>
      <c r="M226">
        <v>1.0230011608010072</v>
      </c>
      <c r="N226">
        <v>0.9886316486589406</v>
      </c>
      <c r="O226" s="2"/>
      <c r="P226" s="2"/>
      <c r="Q226" s="2"/>
      <c r="S226"/>
      <c r="T226"/>
      <c r="U226"/>
      <c r="V226"/>
      <c r="W226"/>
      <c r="X226"/>
      <c r="Y226"/>
      <c r="Z226"/>
    </row>
    <row r="227" spans="1:26" s="1" customFormat="1" x14ac:dyDescent="0.25">
      <c r="A227" t="s">
        <v>251</v>
      </c>
      <c r="B227" t="s">
        <v>158</v>
      </c>
      <c r="C227">
        <v>248.81504761539074</v>
      </c>
      <c r="D227">
        <v>236.34918323639451</v>
      </c>
      <c r="E227">
        <v>0.94989907363534731</v>
      </c>
      <c r="F227" s="2">
        <v>8.5310487665601009E-2</v>
      </c>
      <c r="G227" s="2"/>
      <c r="H227" s="3"/>
      <c r="I227" s="2"/>
      <c r="J227" s="2"/>
      <c r="K227">
        <v>188.61565963331446</v>
      </c>
      <c r="L227">
        <v>216.20482565408736</v>
      </c>
      <c r="M227">
        <v>1.1462718741084843</v>
      </c>
      <c r="N227">
        <v>0.13692681702541798</v>
      </c>
      <c r="O227" s="2"/>
      <c r="P227" s="2"/>
      <c r="Q227" s="2"/>
      <c r="S227"/>
      <c r="T227"/>
      <c r="U227"/>
      <c r="V227"/>
      <c r="W227"/>
      <c r="X227"/>
      <c r="Y227"/>
      <c r="Z227"/>
    </row>
    <row r="228" spans="1:26" s="1" customFormat="1" x14ac:dyDescent="0.25">
      <c r="A228" t="s">
        <v>252</v>
      </c>
      <c r="B228" t="s">
        <v>158</v>
      </c>
      <c r="C228">
        <v>0.84604006714426161</v>
      </c>
      <c r="D228">
        <v>1.841968395873425</v>
      </c>
      <c r="E228">
        <v>2.1771644954013079</v>
      </c>
      <c r="F228" s="2">
        <v>0.36417544678980529</v>
      </c>
      <c r="G228" s="2"/>
      <c r="H228" s="4"/>
      <c r="I228" s="2"/>
      <c r="J228" s="2"/>
      <c r="K228">
        <v>1.2048192771084338E-8</v>
      </c>
      <c r="L228">
        <v>1.2048192771084338E-8</v>
      </c>
      <c r="M228">
        <v>1</v>
      </c>
      <c r="N228" t="e">
        <v>#DIV/0!</v>
      </c>
      <c r="O228" s="2"/>
      <c r="P228" s="2"/>
      <c r="Q228" s="2"/>
      <c r="S228"/>
      <c r="T228"/>
      <c r="U228"/>
      <c r="V228"/>
      <c r="W228"/>
      <c r="X228"/>
      <c r="Y228"/>
      <c r="Z228"/>
    </row>
    <row r="229" spans="1:26" s="1" customFormat="1" x14ac:dyDescent="0.25">
      <c r="A229" t="s">
        <v>253</v>
      </c>
      <c r="B229" t="s">
        <v>158</v>
      </c>
      <c r="C229">
        <v>1.4121385727329534</v>
      </c>
      <c r="D229">
        <v>3.874976562792965E-10</v>
      </c>
      <c r="E229">
        <v>2.7440483799643037E-10</v>
      </c>
      <c r="F229" s="2">
        <v>0.42264973079916235</v>
      </c>
      <c r="G229" s="2"/>
      <c r="H229" s="10"/>
      <c r="I229" s="2"/>
      <c r="J229" s="2"/>
      <c r="K229">
        <v>1.2048192771084338E-8</v>
      </c>
      <c r="L229">
        <v>1.2048192771084338E-8</v>
      </c>
      <c r="M229">
        <v>1</v>
      </c>
      <c r="N229" t="e">
        <v>#DIV/0!</v>
      </c>
      <c r="O229" s="2"/>
      <c r="P229" s="2"/>
      <c r="Q229" s="2"/>
      <c r="S229"/>
      <c r="T229"/>
      <c r="U229"/>
      <c r="V229"/>
      <c r="W229"/>
      <c r="X229"/>
      <c r="Y229"/>
      <c r="Z229"/>
    </row>
    <row r="230" spans="1:26" s="1" customFormat="1" x14ac:dyDescent="0.25">
      <c r="A230" t="s">
        <v>254</v>
      </c>
      <c r="B230" t="s">
        <v>158</v>
      </c>
      <c r="C230">
        <v>23.099539569154402</v>
      </c>
      <c r="D230">
        <v>12.839255956409534</v>
      </c>
      <c r="E230">
        <v>0.55582302486904234</v>
      </c>
      <c r="F230" s="2">
        <v>2.2617908671572935E-2</v>
      </c>
      <c r="G230" s="2"/>
      <c r="H230" s="7"/>
      <c r="I230" s="13"/>
      <c r="J230" s="2"/>
      <c r="K230">
        <v>1.2048192771084338E-8</v>
      </c>
      <c r="L230">
        <v>1.2048192771084338E-8</v>
      </c>
      <c r="M230">
        <v>1</v>
      </c>
      <c r="N230" t="e">
        <v>#DIV/0!</v>
      </c>
      <c r="O230" s="2"/>
      <c r="P230" s="2"/>
      <c r="Q230" s="2"/>
      <c r="S230"/>
      <c r="T230"/>
      <c r="U230"/>
      <c r="V230"/>
      <c r="W230"/>
      <c r="X230"/>
      <c r="Y230"/>
      <c r="Z230"/>
    </row>
    <row r="231" spans="1:26" s="1" customFormat="1" x14ac:dyDescent="0.25">
      <c r="A231" t="s">
        <v>255</v>
      </c>
      <c r="B231" t="s">
        <v>158</v>
      </c>
      <c r="C231">
        <v>24.986912022944441</v>
      </c>
      <c r="D231">
        <v>23.845746240363006</v>
      </c>
      <c r="E231">
        <v>0.95432945929718926</v>
      </c>
      <c r="F231" s="2">
        <v>0.40631135927531603</v>
      </c>
      <c r="G231" s="2"/>
      <c r="H231" s="3"/>
      <c r="I231" s="2"/>
      <c r="J231" s="2"/>
      <c r="K231">
        <v>1.2048192771084338E-8</v>
      </c>
      <c r="L231">
        <v>1.2048192771084338E-8</v>
      </c>
      <c r="M231">
        <v>1</v>
      </c>
      <c r="N231" t="e">
        <v>#DIV/0!</v>
      </c>
      <c r="O231" s="2"/>
      <c r="P231" s="2"/>
      <c r="Q231" s="2"/>
      <c r="S231"/>
      <c r="T231"/>
      <c r="U231"/>
      <c r="V231"/>
      <c r="W231"/>
      <c r="X231"/>
      <c r="Y231"/>
      <c r="Z231"/>
    </row>
    <row r="232" spans="1:26" s="1" customFormat="1" x14ac:dyDescent="0.25">
      <c r="A232" t="s">
        <v>256</v>
      </c>
      <c r="B232" t="s">
        <v>158</v>
      </c>
      <c r="C232">
        <v>360.00952069430502</v>
      </c>
      <c r="D232">
        <v>373.81003705223293</v>
      </c>
      <c r="E232">
        <v>1.0383337538721549</v>
      </c>
      <c r="F232" s="2">
        <v>0.31170589620578015</v>
      </c>
      <c r="G232" s="2"/>
      <c r="H232" s="3"/>
      <c r="I232" s="2"/>
      <c r="J232" s="2"/>
      <c r="K232">
        <v>63.180119164297587</v>
      </c>
      <c r="L232">
        <v>39.174215627282948</v>
      </c>
      <c r="M232">
        <v>0.62004023014600262</v>
      </c>
      <c r="N232">
        <v>0.77738864799059282</v>
      </c>
      <c r="O232" s="2"/>
      <c r="P232" s="12"/>
      <c r="Q232" s="2"/>
      <c r="S232"/>
      <c r="T232"/>
      <c r="U232"/>
      <c r="V232"/>
      <c r="W232"/>
      <c r="X232"/>
      <c r="Y232"/>
      <c r="Z232"/>
    </row>
    <row r="233" spans="1:26" s="1" customFormat="1" x14ac:dyDescent="0.25">
      <c r="A233" t="s">
        <v>257</v>
      </c>
      <c r="B233" t="s">
        <v>158</v>
      </c>
      <c r="C233">
        <v>4.0181398718371143E-10</v>
      </c>
      <c r="D233">
        <v>1.9607567818674352</v>
      </c>
      <c r="E233">
        <v>4879762388.587451</v>
      </c>
      <c r="F233" s="2">
        <v>0.42264973081073032</v>
      </c>
      <c r="G233" s="2"/>
      <c r="H233" s="4"/>
      <c r="I233" s="2"/>
      <c r="J233" s="2"/>
      <c r="K233">
        <v>1.2048192771084338E-8</v>
      </c>
      <c r="L233">
        <v>1.2048192771084338E-8</v>
      </c>
      <c r="M233">
        <v>1</v>
      </c>
      <c r="N233" t="e">
        <v>#DIV/0!</v>
      </c>
      <c r="O233" s="2"/>
      <c r="P233" s="2"/>
      <c r="Q233" s="2"/>
      <c r="S233"/>
      <c r="T233"/>
      <c r="U233"/>
      <c r="V233"/>
      <c r="W233"/>
      <c r="X233"/>
      <c r="Y233"/>
      <c r="Z233"/>
    </row>
    <row r="234" spans="1:26" s="1" customFormat="1" x14ac:dyDescent="0.25">
      <c r="A234" t="s">
        <v>258</v>
      </c>
      <c r="B234" t="s">
        <v>158</v>
      </c>
      <c r="C234">
        <v>22.1676164929791</v>
      </c>
      <c r="D234">
        <v>25.486449043014154</v>
      </c>
      <c r="E234">
        <v>1.1497153539752996</v>
      </c>
      <c r="F234" s="2">
        <v>0.26041674758646005</v>
      </c>
      <c r="G234" s="2"/>
      <c r="H234" s="3"/>
      <c r="I234" s="2"/>
      <c r="J234" s="2"/>
      <c r="K234">
        <v>1.2048192771084338E-8</v>
      </c>
      <c r="L234">
        <v>1.2048192771084338E-8</v>
      </c>
      <c r="M234">
        <v>1</v>
      </c>
      <c r="N234" t="e">
        <v>#DIV/0!</v>
      </c>
      <c r="O234" s="2"/>
      <c r="P234" s="2"/>
      <c r="Q234" s="2"/>
      <c r="S234"/>
      <c r="T234"/>
      <c r="U234"/>
      <c r="V234"/>
      <c r="W234"/>
      <c r="X234"/>
      <c r="Y234"/>
      <c r="Z234"/>
    </row>
    <row r="235" spans="1:26" s="1" customFormat="1" x14ac:dyDescent="0.25">
      <c r="A235" t="s">
        <v>259</v>
      </c>
      <c r="B235" t="s">
        <v>158</v>
      </c>
      <c r="C235">
        <v>85.104717692603941</v>
      </c>
      <c r="D235">
        <v>89.862597900206339</v>
      </c>
      <c r="E235">
        <v>1.0559061863619328</v>
      </c>
      <c r="F235" s="2">
        <v>0.37603250735112081</v>
      </c>
      <c r="G235" s="2"/>
      <c r="H235" s="3"/>
      <c r="I235" s="2"/>
      <c r="J235" s="2"/>
      <c r="K235">
        <v>1.2048192771084338E-8</v>
      </c>
      <c r="L235">
        <v>1.2048192771084338E-8</v>
      </c>
      <c r="M235">
        <v>1</v>
      </c>
      <c r="N235" t="e">
        <v>#DIV/0!</v>
      </c>
      <c r="O235" s="2"/>
      <c r="P235" s="2"/>
      <c r="Q235" s="2"/>
      <c r="S235"/>
      <c r="T235"/>
      <c r="U235"/>
      <c r="V235"/>
      <c r="W235"/>
      <c r="X235"/>
      <c r="Y235"/>
      <c r="Z235"/>
    </row>
    <row r="236" spans="1:26" s="1" customFormat="1" x14ac:dyDescent="0.25">
      <c r="A236" t="s">
        <v>260</v>
      </c>
      <c r="B236" t="s">
        <v>158</v>
      </c>
      <c r="C236">
        <v>367.00482895136827</v>
      </c>
      <c r="D236">
        <v>414.40903524999021</v>
      </c>
      <c r="E236">
        <v>1.1291650751137758</v>
      </c>
      <c r="F236" s="2">
        <v>6.4003470334986841E-4</v>
      </c>
      <c r="G236" s="2"/>
      <c r="H236" s="3"/>
      <c r="I236" s="14"/>
      <c r="J236" s="2"/>
      <c r="K236">
        <v>1.2048192771084338E-8</v>
      </c>
      <c r="L236">
        <v>1.2048192771084338E-8</v>
      </c>
      <c r="M236">
        <v>1</v>
      </c>
      <c r="N236" t="e">
        <v>#DIV/0!</v>
      </c>
      <c r="O236" s="2"/>
      <c r="P236" s="2"/>
      <c r="Q236" s="2"/>
      <c r="S236"/>
      <c r="T236"/>
      <c r="U236"/>
      <c r="V236"/>
      <c r="W236"/>
      <c r="X236"/>
      <c r="Y236"/>
      <c r="Z236"/>
    </row>
    <row r="237" spans="1:26" s="1" customFormat="1" x14ac:dyDescent="0.25">
      <c r="A237" t="s">
        <v>261</v>
      </c>
      <c r="B237" t="s">
        <v>158</v>
      </c>
      <c r="C237">
        <v>4.0181398718371143E-10</v>
      </c>
      <c r="D237">
        <v>2.5925800802198378</v>
      </c>
      <c r="E237">
        <v>6452189726.871048</v>
      </c>
      <c r="F237" s="2">
        <v>0.42264973081435586</v>
      </c>
      <c r="G237" s="2"/>
      <c r="H237" s="4"/>
      <c r="I237" s="2"/>
      <c r="J237" s="2"/>
      <c r="K237">
        <v>1.2048192771084338E-8</v>
      </c>
      <c r="L237">
        <v>1.2048192771084338E-8</v>
      </c>
      <c r="M237">
        <v>1</v>
      </c>
      <c r="N237" t="e">
        <v>#DIV/0!</v>
      </c>
      <c r="O237" s="2"/>
      <c r="P237" s="2"/>
      <c r="Q237" s="2"/>
      <c r="S237"/>
      <c r="T237"/>
      <c r="U237"/>
      <c r="V237"/>
      <c r="W237"/>
      <c r="X237"/>
      <c r="Y237"/>
      <c r="Z237"/>
    </row>
    <row r="238" spans="1:26" s="1" customFormat="1" x14ac:dyDescent="0.25">
      <c r="A238" t="s">
        <v>262</v>
      </c>
      <c r="B238" t="s">
        <v>158</v>
      </c>
      <c r="C238">
        <v>163.56997821698792</v>
      </c>
      <c r="D238">
        <v>169.56005763818035</v>
      </c>
      <c r="E238">
        <v>1.0366208975906699</v>
      </c>
      <c r="F238" s="2">
        <v>0.18713311911769959</v>
      </c>
      <c r="G238" s="2"/>
      <c r="H238" s="3"/>
      <c r="I238" s="2"/>
      <c r="J238" s="2"/>
      <c r="K238">
        <v>84.270120385181443</v>
      </c>
      <c r="L238">
        <v>58.598613523575239</v>
      </c>
      <c r="M238">
        <v>0.69536643896713324</v>
      </c>
      <c r="N238">
        <v>0.49719142674994521</v>
      </c>
      <c r="O238" s="2"/>
      <c r="P238" s="12"/>
      <c r="Q238" s="2"/>
      <c r="S238"/>
      <c r="T238"/>
      <c r="U238"/>
      <c r="V238"/>
      <c r="W238"/>
      <c r="X238"/>
      <c r="Y238"/>
      <c r="Z238"/>
    </row>
    <row r="239" spans="1:26" s="1" customFormat="1" x14ac:dyDescent="0.25">
      <c r="A239" t="s">
        <v>263</v>
      </c>
      <c r="B239" t="s">
        <v>158</v>
      </c>
      <c r="C239">
        <v>171.16650744335288</v>
      </c>
      <c r="D239">
        <v>191.57788709890181</v>
      </c>
      <c r="E239">
        <v>1.1192486775621335</v>
      </c>
      <c r="F239" s="2">
        <v>6.0855847230302129E-2</v>
      </c>
      <c r="G239" s="2"/>
      <c r="H239" s="3"/>
      <c r="I239" s="2"/>
      <c r="J239" s="2"/>
      <c r="K239">
        <v>94.682710716523317</v>
      </c>
      <c r="L239">
        <v>76.438917453030484</v>
      </c>
      <c r="M239">
        <v>0.80731652985607794</v>
      </c>
      <c r="N239">
        <v>0.4236676473969534</v>
      </c>
      <c r="O239" s="2"/>
      <c r="P239" s="2"/>
      <c r="Q239" s="2"/>
      <c r="S239"/>
      <c r="T239"/>
      <c r="U239"/>
      <c r="V239"/>
      <c r="W239"/>
      <c r="X239"/>
      <c r="Y239"/>
      <c r="Z239"/>
    </row>
    <row r="240" spans="1:26" s="1" customFormat="1" x14ac:dyDescent="0.25">
      <c r="A240" t="s">
        <v>264</v>
      </c>
      <c r="B240" t="s">
        <v>158</v>
      </c>
      <c r="C240">
        <v>11.610689632704215</v>
      </c>
      <c r="D240">
        <v>15.065537394494557</v>
      </c>
      <c r="E240">
        <v>1.2975574983986271</v>
      </c>
      <c r="F240" s="2">
        <v>9.8072923508818244E-2</v>
      </c>
      <c r="G240" s="2"/>
      <c r="H240" s="3"/>
      <c r="I240" s="2"/>
      <c r="J240" s="2"/>
      <c r="K240">
        <v>1.2048192771084338E-8</v>
      </c>
      <c r="L240">
        <v>1.2048192771084338E-8</v>
      </c>
      <c r="M240">
        <v>1</v>
      </c>
      <c r="N240" t="e">
        <v>#DIV/0!</v>
      </c>
      <c r="O240" s="2"/>
      <c r="P240" s="2"/>
      <c r="Q240" s="2"/>
      <c r="S240"/>
      <c r="T240"/>
      <c r="U240"/>
      <c r="V240"/>
      <c r="W240"/>
      <c r="X240"/>
      <c r="Y240"/>
      <c r="Z240"/>
    </row>
    <row r="241" spans="1:26" s="1" customFormat="1" x14ac:dyDescent="0.25">
      <c r="A241" t="s">
        <v>265</v>
      </c>
      <c r="B241" t="s">
        <v>158</v>
      </c>
      <c r="C241">
        <v>2.87263765969956</v>
      </c>
      <c r="D241">
        <v>3.8787281863238023</v>
      </c>
      <c r="E241">
        <v>1.3502323111399528</v>
      </c>
      <c r="F241" s="2">
        <v>0.50079862511389162</v>
      </c>
      <c r="G241" s="2"/>
      <c r="H241" s="11"/>
      <c r="I241" s="2"/>
      <c r="J241" s="2"/>
      <c r="K241">
        <v>1.2048192771084338E-8</v>
      </c>
      <c r="L241">
        <v>1.2048192771084338E-8</v>
      </c>
      <c r="M241">
        <v>1</v>
      </c>
      <c r="N241" t="e">
        <v>#DIV/0!</v>
      </c>
      <c r="O241" s="2"/>
      <c r="P241" s="2"/>
      <c r="Q241" s="2"/>
      <c r="S241"/>
      <c r="T241"/>
      <c r="U241"/>
      <c r="V241"/>
      <c r="W241"/>
      <c r="X241"/>
      <c r="Y241"/>
      <c r="Z241"/>
    </row>
    <row r="242" spans="1:26" s="1" customFormat="1" x14ac:dyDescent="0.25">
      <c r="A242" t="s">
        <v>266</v>
      </c>
      <c r="B242" t="s">
        <v>158</v>
      </c>
      <c r="C242">
        <v>17.487153938687509</v>
      </c>
      <c r="D242">
        <v>5.6537871658321395</v>
      </c>
      <c r="E242">
        <v>0.32331088212839748</v>
      </c>
      <c r="F242" s="2">
        <v>2.2963018682786066E-2</v>
      </c>
      <c r="G242" s="2"/>
      <c r="H242" s="8"/>
      <c r="I242" s="13"/>
      <c r="J242" s="2"/>
      <c r="K242">
        <v>1.2048192771084338E-8</v>
      </c>
      <c r="L242">
        <v>1.2048192771084338E-8</v>
      </c>
      <c r="M242">
        <v>1</v>
      </c>
      <c r="N242" t="e">
        <v>#DIV/0!</v>
      </c>
      <c r="O242" s="2"/>
      <c r="P242" s="2"/>
      <c r="Q242" s="2"/>
      <c r="S242"/>
      <c r="T242"/>
      <c r="U242"/>
      <c r="V242"/>
      <c r="W242"/>
      <c r="X242"/>
      <c r="Y242"/>
      <c r="Z242"/>
    </row>
    <row r="243" spans="1:26" s="1" customFormat="1" x14ac:dyDescent="0.25">
      <c r="A243" t="s">
        <v>267</v>
      </c>
      <c r="B243" t="s">
        <v>158</v>
      </c>
      <c r="C243">
        <v>7.3764963883962995</v>
      </c>
      <c r="D243">
        <v>7.5846116423638197</v>
      </c>
      <c r="E243">
        <v>1.0282132930065415</v>
      </c>
      <c r="F243" s="2">
        <v>0.5161893673960849</v>
      </c>
      <c r="G243" s="2"/>
      <c r="H243" s="3"/>
      <c r="I243" s="2"/>
      <c r="J243" s="2"/>
      <c r="K243">
        <v>1.2048192771084338E-8</v>
      </c>
      <c r="L243">
        <v>1.2048192771084338E-8</v>
      </c>
      <c r="M243">
        <v>1</v>
      </c>
      <c r="N243" t="e">
        <v>#DIV/0!</v>
      </c>
      <c r="O243" s="2"/>
      <c r="P243" s="2"/>
      <c r="Q243" s="2"/>
      <c r="S243"/>
      <c r="T243"/>
      <c r="U243"/>
      <c r="V243"/>
      <c r="W243"/>
      <c r="X243"/>
      <c r="Y243"/>
      <c r="Z243"/>
    </row>
    <row r="244" spans="1:26" s="1" customFormat="1" x14ac:dyDescent="0.25">
      <c r="A244" t="s">
        <v>268</v>
      </c>
      <c r="B244" t="s">
        <v>158</v>
      </c>
      <c r="C244">
        <v>38.774531166088337</v>
      </c>
      <c r="D244">
        <v>46.357340889035839</v>
      </c>
      <c r="E244">
        <v>1.1955616095128785</v>
      </c>
      <c r="F244" s="2">
        <v>8.8624282884606775E-2</v>
      </c>
      <c r="G244" s="2"/>
      <c r="H244" s="3"/>
      <c r="I244" s="2"/>
      <c r="J244" s="2"/>
      <c r="K244">
        <v>1.2048192771084338E-8</v>
      </c>
      <c r="L244">
        <v>1.2048192771084338E-8</v>
      </c>
      <c r="M244">
        <v>1</v>
      </c>
      <c r="N244" t="e">
        <v>#DIV/0!</v>
      </c>
      <c r="O244" s="2"/>
      <c r="P244" s="2"/>
      <c r="Q244" s="2"/>
      <c r="S244"/>
      <c r="T244"/>
      <c r="U244"/>
      <c r="V244"/>
      <c r="W244"/>
      <c r="X244"/>
      <c r="Y244"/>
      <c r="Z244"/>
    </row>
    <row r="245" spans="1:26" s="1" customFormat="1" x14ac:dyDescent="0.25">
      <c r="A245" t="s">
        <v>269</v>
      </c>
      <c r="B245" t="s">
        <v>158</v>
      </c>
      <c r="C245">
        <v>226.72854227413796</v>
      </c>
      <c r="D245">
        <v>240.6386612086676</v>
      </c>
      <c r="E245">
        <v>1.0613514240201434</v>
      </c>
      <c r="F245" s="2">
        <v>3.8311406193620105E-2</v>
      </c>
      <c r="G245" s="2"/>
      <c r="H245" s="3"/>
      <c r="I245" s="13"/>
      <c r="J245" s="2"/>
      <c r="K245">
        <v>33.605601420164518</v>
      </c>
      <c r="L245">
        <v>1.2048192771084338E-8</v>
      </c>
      <c r="M245">
        <v>3.5851739775307245E-10</v>
      </c>
      <c r="N245">
        <v>0.42264973081037416</v>
      </c>
      <c r="O245" s="2"/>
      <c r="P245" s="25"/>
      <c r="Q245" s="2"/>
      <c r="S245"/>
      <c r="T245"/>
      <c r="U245"/>
      <c r="V245"/>
      <c r="W245"/>
      <c r="X245"/>
      <c r="Y245"/>
      <c r="Z245"/>
    </row>
    <row r="246" spans="1:26" s="1" customFormat="1" x14ac:dyDescent="0.25">
      <c r="A246" t="s">
        <v>270</v>
      </c>
      <c r="B246" t="s">
        <v>158</v>
      </c>
      <c r="C246">
        <v>4.0181398718371143E-10</v>
      </c>
      <c r="D246">
        <v>3.874976562792965E-10</v>
      </c>
      <c r="E246">
        <v>0.96437075024501462</v>
      </c>
      <c r="F246" s="2">
        <v>0.6763012972827992</v>
      </c>
      <c r="G246" s="2"/>
      <c r="H246" s="3"/>
      <c r="I246" s="2"/>
      <c r="J246" s="2"/>
      <c r="K246">
        <v>1.2048192771084338E-8</v>
      </c>
      <c r="L246">
        <v>1.2048192771084338E-8</v>
      </c>
      <c r="M246">
        <v>1</v>
      </c>
      <c r="N246" t="e">
        <v>#DIV/0!</v>
      </c>
      <c r="O246" s="2"/>
      <c r="P246" s="2"/>
      <c r="Q246" s="2"/>
      <c r="S246"/>
      <c r="T246"/>
      <c r="U246"/>
      <c r="V246"/>
      <c r="W246"/>
      <c r="X246"/>
      <c r="Y246"/>
      <c r="Z246"/>
    </row>
    <row r="247" spans="1:26" s="1" customFormat="1" x14ac:dyDescent="0.25">
      <c r="A247" t="s">
        <v>271</v>
      </c>
      <c r="B247" t="s">
        <v>158</v>
      </c>
      <c r="C247">
        <v>5.3597844240319468</v>
      </c>
      <c r="D247">
        <v>3.874976562792965E-10</v>
      </c>
      <c r="E247">
        <v>7.22972466097429E-11</v>
      </c>
      <c r="F247" s="2">
        <v>4.1737659744602071E-2</v>
      </c>
      <c r="G247" s="2"/>
      <c r="H247" s="10"/>
      <c r="I247" s="13"/>
      <c r="J247" s="2"/>
      <c r="K247">
        <v>1.2048192771084338E-8</v>
      </c>
      <c r="L247">
        <v>1.2048192771084338E-8</v>
      </c>
      <c r="M247">
        <v>1</v>
      </c>
      <c r="N247" t="e">
        <v>#DIV/0!</v>
      </c>
      <c r="O247" s="2"/>
      <c r="P247" s="2"/>
      <c r="Q247" s="2"/>
      <c r="S247"/>
      <c r="T247"/>
      <c r="U247"/>
      <c r="V247"/>
      <c r="W247"/>
      <c r="X247"/>
      <c r="Y247"/>
      <c r="Z247"/>
    </row>
    <row r="248" spans="1:26" s="1" customFormat="1" x14ac:dyDescent="0.25">
      <c r="A248" t="s">
        <v>272</v>
      </c>
      <c r="B248" t="s">
        <v>158</v>
      </c>
      <c r="C248">
        <v>4.0181398718371143E-10</v>
      </c>
      <c r="D248">
        <v>3.874976562792965E-10</v>
      </c>
      <c r="E248">
        <v>0.96437075024501462</v>
      </c>
      <c r="F248" s="2">
        <v>0.6763012972827992</v>
      </c>
      <c r="G248" s="2"/>
      <c r="H248" s="3"/>
      <c r="I248" s="2"/>
      <c r="J248" s="2"/>
      <c r="K248">
        <v>1.2048192771084338E-8</v>
      </c>
      <c r="L248">
        <v>1.2048192771084338E-8</v>
      </c>
      <c r="M248">
        <v>1</v>
      </c>
      <c r="N248" t="e">
        <v>#DIV/0!</v>
      </c>
      <c r="O248" s="2"/>
      <c r="P248" s="2"/>
      <c r="Q248" s="2"/>
      <c r="S248"/>
      <c r="T248"/>
      <c r="U248"/>
      <c r="V248"/>
      <c r="W248"/>
      <c r="X248"/>
      <c r="Y248"/>
      <c r="Z248"/>
    </row>
    <row r="249" spans="1:26" s="1" customFormat="1" x14ac:dyDescent="0.25">
      <c r="A249" t="s">
        <v>273</v>
      </c>
      <c r="B249" t="s">
        <v>158</v>
      </c>
      <c r="C249">
        <v>15.324178747780511</v>
      </c>
      <c r="D249">
        <v>17.828176774712929</v>
      </c>
      <c r="E249">
        <v>1.1634017762482107</v>
      </c>
      <c r="F249" s="2">
        <v>8.5319242738272516E-2</v>
      </c>
      <c r="G249" s="2"/>
      <c r="H249" s="3"/>
      <c r="I249" s="2"/>
      <c r="J249" s="2"/>
      <c r="K249">
        <v>1.2048192771084338E-8</v>
      </c>
      <c r="L249">
        <v>1.2048192771084338E-8</v>
      </c>
      <c r="M249">
        <v>1</v>
      </c>
      <c r="N249" t="e">
        <v>#DIV/0!</v>
      </c>
      <c r="O249" s="2"/>
      <c r="P249" s="2"/>
      <c r="Q249" s="2"/>
      <c r="S249"/>
      <c r="T249"/>
      <c r="U249"/>
      <c r="V249"/>
      <c r="W249"/>
      <c r="X249"/>
      <c r="Y249"/>
      <c r="Z249"/>
    </row>
    <row r="250" spans="1:26" s="1" customFormat="1" x14ac:dyDescent="0.25">
      <c r="A250" t="s">
        <v>274</v>
      </c>
      <c r="B250" t="s">
        <v>158</v>
      </c>
      <c r="C250">
        <v>79.743773551285813</v>
      </c>
      <c r="D250">
        <v>85.072291695030529</v>
      </c>
      <c r="E250">
        <v>1.0668204915123283</v>
      </c>
      <c r="F250" s="2">
        <v>0.13064810410338257</v>
      </c>
      <c r="G250" s="2"/>
      <c r="H250" s="3"/>
      <c r="I250" s="2"/>
      <c r="J250" s="2"/>
      <c r="K250">
        <v>1.2048192771084338E-8</v>
      </c>
      <c r="L250">
        <v>1.2048192771084338E-8</v>
      </c>
      <c r="M250">
        <v>1</v>
      </c>
      <c r="N250" t="e">
        <v>#DIV/0!</v>
      </c>
      <c r="O250" s="2"/>
      <c r="P250" s="2"/>
      <c r="Q250" s="2"/>
      <c r="S250"/>
      <c r="T250"/>
      <c r="U250"/>
      <c r="V250"/>
      <c r="W250"/>
      <c r="X250"/>
      <c r="Y250"/>
      <c r="Z250"/>
    </row>
    <row r="251" spans="1:26" s="1" customFormat="1" x14ac:dyDescent="0.25">
      <c r="A251" t="s">
        <v>275</v>
      </c>
      <c r="B251" t="s">
        <v>158</v>
      </c>
      <c r="C251">
        <v>149.89846009656628</v>
      </c>
      <c r="D251">
        <v>163.92761394574961</v>
      </c>
      <c r="E251">
        <v>1.0935910471671664</v>
      </c>
      <c r="F251" s="2">
        <v>1.9578702979426983E-3</v>
      </c>
      <c r="G251" s="2"/>
      <c r="H251" s="3"/>
      <c r="I251" s="14"/>
      <c r="J251" s="2"/>
      <c r="K251">
        <v>1.2048192771084338E-8</v>
      </c>
      <c r="L251">
        <v>1.2048192771084338E-8</v>
      </c>
      <c r="M251">
        <v>1</v>
      </c>
      <c r="N251" t="e">
        <v>#DIV/0!</v>
      </c>
      <c r="O251" s="2"/>
      <c r="P251" s="2"/>
      <c r="Q251" s="2"/>
      <c r="S251"/>
      <c r="T251"/>
      <c r="U251"/>
      <c r="V251"/>
      <c r="W251"/>
      <c r="X251"/>
      <c r="Y251"/>
      <c r="Z251"/>
    </row>
    <row r="252" spans="1:26" s="1" customFormat="1" x14ac:dyDescent="0.25">
      <c r="A252" t="s">
        <v>276</v>
      </c>
      <c r="B252" t="s">
        <v>158</v>
      </c>
      <c r="C252">
        <v>13.615227471657597</v>
      </c>
      <c r="D252">
        <v>3.874976562792965E-10</v>
      </c>
      <c r="E252">
        <v>2.8460608321523715E-11</v>
      </c>
      <c r="F252" s="2">
        <v>1.6369115995218892E-3</v>
      </c>
      <c r="G252" s="2"/>
      <c r="H252" s="10"/>
      <c r="I252" s="14"/>
      <c r="J252" s="2"/>
      <c r="K252">
        <v>1.2048192771084338E-8</v>
      </c>
      <c r="L252">
        <v>1.2048192771084338E-8</v>
      </c>
      <c r="M252">
        <v>1</v>
      </c>
      <c r="N252" t="e">
        <v>#DIV/0!</v>
      </c>
      <c r="O252" s="2"/>
      <c r="P252" s="2"/>
      <c r="Q252" s="2"/>
      <c r="S252"/>
      <c r="T252"/>
      <c r="U252"/>
      <c r="V252"/>
      <c r="W252"/>
      <c r="X252"/>
      <c r="Y252"/>
      <c r="Z252"/>
    </row>
    <row r="253" spans="1:26" s="1" customFormat="1" x14ac:dyDescent="0.25">
      <c r="A253" t="s">
        <v>277</v>
      </c>
      <c r="B253" t="s">
        <v>158</v>
      </c>
      <c r="C253">
        <v>99.523877783799861</v>
      </c>
      <c r="D253">
        <v>112.79422648345432</v>
      </c>
      <c r="E253">
        <v>1.1333383404581785</v>
      </c>
      <c r="F253" s="2">
        <v>2.2016882580029387E-2</v>
      </c>
      <c r="G253" s="2"/>
      <c r="H253" s="3"/>
      <c r="I253" s="13"/>
      <c r="J253" s="2"/>
      <c r="K253">
        <v>29.348133199186201</v>
      </c>
      <c r="L253">
        <v>1.2048192771084338E-8</v>
      </c>
      <c r="M253">
        <v>4.1052671695719388E-10</v>
      </c>
      <c r="N253">
        <v>1.6613385616172593E-2</v>
      </c>
      <c r="O253" s="2"/>
      <c r="P253" s="25"/>
      <c r="Q253" s="13"/>
      <c r="S253"/>
      <c r="T253"/>
      <c r="U253"/>
      <c r="V253"/>
      <c r="W253"/>
      <c r="X253"/>
      <c r="Y253"/>
      <c r="Z253"/>
    </row>
    <row r="254" spans="1:26" s="1" customFormat="1" x14ac:dyDescent="0.25">
      <c r="A254" t="s">
        <v>278</v>
      </c>
      <c r="B254" t="s">
        <v>158</v>
      </c>
      <c r="C254">
        <v>7.8894066194452126</v>
      </c>
      <c r="D254">
        <v>10.311987537453827</v>
      </c>
      <c r="E254">
        <v>1.3070675698268133</v>
      </c>
      <c r="F254" s="2">
        <v>2.7457787695054234E-2</v>
      </c>
      <c r="G254" s="2"/>
      <c r="H254" s="11"/>
      <c r="I254" s="13"/>
      <c r="J254" s="2"/>
      <c r="K254">
        <v>1.2048192771084338E-8</v>
      </c>
      <c r="L254">
        <v>1.2048192771084338E-8</v>
      </c>
      <c r="M254">
        <v>1</v>
      </c>
      <c r="N254" t="e">
        <v>#DIV/0!</v>
      </c>
      <c r="O254" s="2"/>
      <c r="P254" s="2"/>
      <c r="Q254" s="2"/>
      <c r="S254"/>
      <c r="T254"/>
      <c r="U254"/>
      <c r="V254"/>
      <c r="W254"/>
      <c r="X254"/>
      <c r="Y254"/>
      <c r="Z254"/>
    </row>
    <row r="255" spans="1:26" s="1" customFormat="1" x14ac:dyDescent="0.25">
      <c r="A255" t="s">
        <v>279</v>
      </c>
      <c r="B255" t="s">
        <v>158</v>
      </c>
      <c r="C255">
        <v>2.5584505400273576</v>
      </c>
      <c r="D255">
        <v>1.1995099784818695</v>
      </c>
      <c r="E255">
        <v>0.46884235583817191</v>
      </c>
      <c r="F255" s="2">
        <v>0.39453381162105328</v>
      </c>
      <c r="G255" s="2"/>
      <c r="H255" s="8"/>
      <c r="I255" s="2"/>
      <c r="J255" s="2"/>
      <c r="K255">
        <v>1.2048192771084338E-8</v>
      </c>
      <c r="L255">
        <v>1.2048192771084338E-8</v>
      </c>
      <c r="M255">
        <v>1</v>
      </c>
      <c r="N255" t="e">
        <v>#DIV/0!</v>
      </c>
      <c r="O255" s="2"/>
      <c r="P255" s="2"/>
      <c r="Q255" s="2"/>
      <c r="S255"/>
      <c r="T255"/>
      <c r="U255"/>
      <c r="V255"/>
      <c r="W255"/>
      <c r="X255"/>
      <c r="Y255"/>
      <c r="Z255"/>
    </row>
    <row r="256" spans="1:26" s="1" customFormat="1" x14ac:dyDescent="0.25">
      <c r="A256" t="s">
        <v>280</v>
      </c>
      <c r="B256" t="s">
        <v>158</v>
      </c>
      <c r="C256">
        <v>4.0181398718371143E-10</v>
      </c>
      <c r="D256">
        <v>3.874976562792965E-10</v>
      </c>
      <c r="E256">
        <v>0.96437075024501462</v>
      </c>
      <c r="F256" s="2">
        <v>0.6763012972827992</v>
      </c>
      <c r="G256" s="2"/>
      <c r="H256" s="3"/>
      <c r="I256" s="2"/>
      <c r="J256" s="2"/>
      <c r="K256">
        <v>1.2048192771084338E-8</v>
      </c>
      <c r="L256">
        <v>1.2048192771084338E-8</v>
      </c>
      <c r="M256">
        <v>1</v>
      </c>
      <c r="N256" t="e">
        <v>#DIV/0!</v>
      </c>
      <c r="O256" s="2"/>
      <c r="P256" s="2"/>
      <c r="Q256" s="2"/>
      <c r="S256"/>
      <c r="T256"/>
      <c r="U256"/>
      <c r="V256"/>
      <c r="W256"/>
      <c r="X256"/>
      <c r="Y256"/>
      <c r="Z256"/>
    </row>
    <row r="257" spans="1:26" s="1" customFormat="1" x14ac:dyDescent="0.25">
      <c r="A257" t="s">
        <v>281</v>
      </c>
      <c r="B257" t="s">
        <v>158</v>
      </c>
      <c r="C257">
        <v>2.3940521844498104</v>
      </c>
      <c r="D257">
        <v>2.4422451746085141</v>
      </c>
      <c r="E257">
        <v>1.0201303006140525</v>
      </c>
      <c r="F257" s="2">
        <v>0.65392883882805708</v>
      </c>
      <c r="G257" s="2"/>
      <c r="H257" s="3"/>
      <c r="I257" s="2"/>
      <c r="J257" s="2"/>
      <c r="K257">
        <v>1.2048192771084338E-8</v>
      </c>
      <c r="L257">
        <v>1.2048192771084338E-8</v>
      </c>
      <c r="M257">
        <v>1</v>
      </c>
      <c r="N257" t="e">
        <v>#DIV/0!</v>
      </c>
      <c r="O257" s="2"/>
      <c r="P257" s="2"/>
      <c r="Q257" s="2"/>
      <c r="S257"/>
      <c r="T257"/>
      <c r="U257"/>
      <c r="V257"/>
      <c r="W257"/>
      <c r="X257"/>
      <c r="Y257"/>
      <c r="Z257"/>
    </row>
    <row r="258" spans="1:26" s="1" customFormat="1" x14ac:dyDescent="0.25">
      <c r="A258" t="s">
        <v>282</v>
      </c>
      <c r="B258" t="s">
        <v>158</v>
      </c>
      <c r="C258">
        <v>9.7150737292076794</v>
      </c>
      <c r="D258">
        <v>11.722038870154266</v>
      </c>
      <c r="E258">
        <v>1.206582594933149</v>
      </c>
      <c r="F258" s="2">
        <v>4.4628486783544294E-2</v>
      </c>
      <c r="G258" s="2"/>
      <c r="H258" s="3"/>
      <c r="I258" s="13"/>
      <c r="J258" s="2"/>
      <c r="K258">
        <v>1.2048192771084338E-8</v>
      </c>
      <c r="L258">
        <v>1.2048192771084338E-8</v>
      </c>
      <c r="M258">
        <v>1</v>
      </c>
      <c r="N258" t="e">
        <v>#DIV/0!</v>
      </c>
      <c r="O258" s="2"/>
      <c r="P258" s="2"/>
      <c r="Q258" s="2"/>
      <c r="S258"/>
      <c r="T258"/>
      <c r="U258"/>
      <c r="V258"/>
      <c r="W258"/>
      <c r="X258"/>
      <c r="Y258"/>
      <c r="Z258"/>
    </row>
    <row r="259" spans="1:26" s="1" customFormat="1" x14ac:dyDescent="0.25">
      <c r="A259" t="s">
        <v>283</v>
      </c>
      <c r="B259" t="s">
        <v>158</v>
      </c>
      <c r="C259">
        <v>20.796297578363166</v>
      </c>
      <c r="D259">
        <v>25.786931662885479</v>
      </c>
      <c r="E259">
        <v>1.2399770471506744</v>
      </c>
      <c r="F259" s="2">
        <v>0.15412341795288065</v>
      </c>
      <c r="G259" s="2"/>
      <c r="H259" s="3"/>
      <c r="I259" s="2"/>
      <c r="J259" s="2"/>
      <c r="K259">
        <v>1.2048192771084338E-8</v>
      </c>
      <c r="L259">
        <v>1.2048192771084338E-8</v>
      </c>
      <c r="M259">
        <v>1</v>
      </c>
      <c r="N259" t="e">
        <v>#DIV/0!</v>
      </c>
      <c r="O259" s="2"/>
      <c r="P259" s="2"/>
      <c r="Q259" s="2"/>
      <c r="S259"/>
      <c r="T259"/>
      <c r="U259"/>
      <c r="V259"/>
      <c r="W259"/>
      <c r="X259"/>
      <c r="Y259"/>
      <c r="Z259"/>
    </row>
    <row r="260" spans="1:26" s="1" customFormat="1" x14ac:dyDescent="0.25">
      <c r="A260" t="s">
        <v>284</v>
      </c>
      <c r="B260" t="s">
        <v>158</v>
      </c>
      <c r="C260">
        <v>157.33865494291263</v>
      </c>
      <c r="D260">
        <v>164.36618115548166</v>
      </c>
      <c r="E260">
        <v>1.044664969426101</v>
      </c>
      <c r="F260" s="2">
        <v>0.11880393946745238</v>
      </c>
      <c r="G260" s="2"/>
      <c r="H260" s="3"/>
      <c r="I260" s="2"/>
      <c r="J260" s="2"/>
      <c r="K260">
        <v>1.2048192771084338E-8</v>
      </c>
      <c r="L260">
        <v>1.2048192771084338E-8</v>
      </c>
      <c r="M260">
        <v>1</v>
      </c>
      <c r="N260" t="e">
        <v>#DIV/0!</v>
      </c>
      <c r="O260" s="2"/>
      <c r="P260" s="2"/>
      <c r="Q260" s="2"/>
      <c r="S260"/>
      <c r="T260"/>
      <c r="U260"/>
      <c r="V260"/>
      <c r="W260"/>
      <c r="X260"/>
      <c r="Y260"/>
      <c r="Z260"/>
    </row>
    <row r="261" spans="1:26" s="1" customFormat="1" x14ac:dyDescent="0.25">
      <c r="A261" t="s">
        <v>285</v>
      </c>
      <c r="B261" t="s">
        <v>158</v>
      </c>
      <c r="C261">
        <v>4.0181398718371143E-10</v>
      </c>
      <c r="D261">
        <v>3.874976562792965E-10</v>
      </c>
      <c r="E261">
        <v>0.96437075024501462</v>
      </c>
      <c r="F261" s="2">
        <v>0.6763012972827992</v>
      </c>
      <c r="G261" s="2"/>
      <c r="H261" s="3"/>
      <c r="I261" s="2"/>
      <c r="J261" s="2"/>
      <c r="K261">
        <v>1.2048192771084338E-8</v>
      </c>
      <c r="L261">
        <v>1.2048192771084338E-8</v>
      </c>
      <c r="M261">
        <v>1</v>
      </c>
      <c r="N261" t="e">
        <v>#DIV/0!</v>
      </c>
      <c r="O261" s="2"/>
      <c r="P261" s="2"/>
      <c r="Q261" s="2"/>
      <c r="S261"/>
      <c r="T261"/>
      <c r="U261"/>
      <c r="V261"/>
      <c r="W261"/>
      <c r="X261"/>
      <c r="Y261"/>
      <c r="Z261"/>
    </row>
    <row r="262" spans="1:26" s="1" customFormat="1" x14ac:dyDescent="0.25">
      <c r="A262" t="s">
        <v>286</v>
      </c>
      <c r="B262" t="s">
        <v>158</v>
      </c>
      <c r="C262">
        <v>16.210971300126321</v>
      </c>
      <c r="D262">
        <v>20.340970761409309</v>
      </c>
      <c r="E262">
        <v>1.2547657006370005</v>
      </c>
      <c r="F262" s="2">
        <v>1.0776661042526682E-2</v>
      </c>
      <c r="G262" s="2"/>
      <c r="H262" s="3"/>
      <c r="I262" s="14"/>
      <c r="J262" s="2"/>
      <c r="K262">
        <v>1.2048192771084338E-8</v>
      </c>
      <c r="L262">
        <v>1.2048192771084338E-8</v>
      </c>
      <c r="M262">
        <v>1</v>
      </c>
      <c r="N262" t="e">
        <v>#DIV/0!</v>
      </c>
      <c r="O262" s="2"/>
      <c r="P262" s="2"/>
      <c r="Q262" s="2"/>
      <c r="S262"/>
      <c r="T262"/>
      <c r="U262"/>
      <c r="V262"/>
      <c r="W262"/>
      <c r="X262"/>
      <c r="Y262"/>
      <c r="Z262"/>
    </row>
    <row r="263" spans="1:26" s="1" customFormat="1" x14ac:dyDescent="0.25">
      <c r="A263" t="s">
        <v>287</v>
      </c>
      <c r="B263" t="s">
        <v>158</v>
      </c>
      <c r="C263">
        <v>39.757298138056825</v>
      </c>
      <c r="D263">
        <v>40.66179154178235</v>
      </c>
      <c r="E263">
        <v>1.0227503740466639</v>
      </c>
      <c r="F263" s="2">
        <v>0.48154449694795087</v>
      </c>
      <c r="G263" s="2"/>
      <c r="H263" s="3"/>
      <c r="I263" s="2"/>
      <c r="J263" s="2"/>
      <c r="K263">
        <v>1.2048192771084338E-8</v>
      </c>
      <c r="L263">
        <v>1.2048192771084338E-8</v>
      </c>
      <c r="M263">
        <v>1</v>
      </c>
      <c r="N263" t="e">
        <v>#DIV/0!</v>
      </c>
      <c r="O263" s="2"/>
      <c r="P263" s="2"/>
      <c r="Q263" s="2"/>
      <c r="S263"/>
      <c r="T263"/>
      <c r="U263"/>
      <c r="V263"/>
      <c r="W263"/>
      <c r="X263"/>
      <c r="Y263"/>
      <c r="Z263"/>
    </row>
    <row r="264" spans="1:26" s="1" customFormat="1" x14ac:dyDescent="0.25">
      <c r="A264" t="s">
        <v>288</v>
      </c>
      <c r="B264" t="s">
        <v>158</v>
      </c>
      <c r="C264">
        <v>98.507093233549824</v>
      </c>
      <c r="D264">
        <v>92.42786661082917</v>
      </c>
      <c r="E264">
        <v>0.93828640737264013</v>
      </c>
      <c r="F264" s="2">
        <v>0.27262105528516334</v>
      </c>
      <c r="G264" s="2"/>
      <c r="H264" s="3"/>
      <c r="I264" s="2"/>
      <c r="J264" s="2"/>
      <c r="K264">
        <v>1.2048192771084338E-8</v>
      </c>
      <c r="L264">
        <v>1.2048192771084338E-8</v>
      </c>
      <c r="M264">
        <v>1</v>
      </c>
      <c r="N264" t="e">
        <v>#DIV/0!</v>
      </c>
      <c r="O264" s="2"/>
      <c r="P264" s="2"/>
      <c r="Q264" s="2"/>
      <c r="S264"/>
      <c r="T264"/>
      <c r="U264"/>
      <c r="V264"/>
      <c r="W264"/>
      <c r="X264"/>
      <c r="Y264"/>
      <c r="Z264"/>
    </row>
    <row r="265" spans="1:26" s="1" customFormat="1" x14ac:dyDescent="0.25">
      <c r="A265" t="s">
        <v>289</v>
      </c>
      <c r="B265" t="s">
        <v>158</v>
      </c>
      <c r="C265">
        <v>11.926786130870749</v>
      </c>
      <c r="D265">
        <v>10.267498837532255</v>
      </c>
      <c r="E265">
        <v>0.86087724931667298</v>
      </c>
      <c r="F265" s="2">
        <v>0.10004157853362228</v>
      </c>
      <c r="G265" s="2"/>
      <c r="H265" s="3"/>
      <c r="I265" s="2"/>
      <c r="J265" s="2"/>
      <c r="K265">
        <v>1.2048192771084338E-8</v>
      </c>
      <c r="L265">
        <v>1.2048192771084338E-8</v>
      </c>
      <c r="M265">
        <v>1</v>
      </c>
      <c r="N265" t="e">
        <v>#DIV/0!</v>
      </c>
      <c r="O265" s="2"/>
      <c r="P265" s="2"/>
      <c r="Q265" s="2"/>
      <c r="S265"/>
      <c r="T265"/>
      <c r="U265"/>
      <c r="V265"/>
      <c r="W265"/>
      <c r="X265"/>
      <c r="Y265"/>
      <c r="Z265"/>
    </row>
    <row r="266" spans="1:26" s="1" customFormat="1" x14ac:dyDescent="0.25">
      <c r="A266" t="s">
        <v>290</v>
      </c>
      <c r="B266" t="s">
        <v>158</v>
      </c>
      <c r="C266">
        <v>4.0181398718371143E-10</v>
      </c>
      <c r="D266">
        <v>1.428326078417796</v>
      </c>
      <c r="E266">
        <v>3554694769.1613283</v>
      </c>
      <c r="F266" s="2">
        <v>5.1429028808368638E-2</v>
      </c>
      <c r="G266" s="2"/>
      <c r="H266" s="4"/>
      <c r="I266" s="13"/>
      <c r="J266" s="2"/>
      <c r="K266">
        <v>1.2048192771084338E-8</v>
      </c>
      <c r="L266">
        <v>1.2048192771084338E-8</v>
      </c>
      <c r="M266">
        <v>1</v>
      </c>
      <c r="N266" t="e">
        <v>#DIV/0!</v>
      </c>
      <c r="O266" s="2"/>
      <c r="P266" s="2"/>
      <c r="Q266" s="2"/>
      <c r="S266"/>
      <c r="T266"/>
      <c r="U266"/>
      <c r="V266"/>
      <c r="W266"/>
      <c r="X266"/>
      <c r="Y266"/>
      <c r="Z266"/>
    </row>
    <row r="267" spans="1:26" s="1" customFormat="1" x14ac:dyDescent="0.25">
      <c r="A267" t="s">
        <v>291</v>
      </c>
      <c r="B267" t="s">
        <v>158</v>
      </c>
      <c r="C267">
        <v>4.0181398718371143E-10</v>
      </c>
      <c r="D267">
        <v>0.81378597039852774</v>
      </c>
      <c r="E267">
        <v>2025280344.5253403</v>
      </c>
      <c r="F267" s="2">
        <v>0.42264973082305879</v>
      </c>
      <c r="G267" s="2"/>
      <c r="H267" s="4"/>
      <c r="I267" s="2"/>
      <c r="J267" s="2"/>
      <c r="K267">
        <v>1.2048192771084338E-8</v>
      </c>
      <c r="L267">
        <v>1.2048192771084338E-8</v>
      </c>
      <c r="M267">
        <v>1</v>
      </c>
      <c r="N267" t="e">
        <v>#DIV/0!</v>
      </c>
      <c r="O267" s="2"/>
      <c r="P267" s="2"/>
      <c r="Q267" s="2"/>
      <c r="S267"/>
      <c r="T267"/>
      <c r="U267"/>
      <c r="V267"/>
      <c r="W267"/>
      <c r="X267"/>
      <c r="Y267"/>
      <c r="Z267"/>
    </row>
    <row r="268" spans="1:26" s="1" customFormat="1" x14ac:dyDescent="0.25">
      <c r="A268" t="s">
        <v>292</v>
      </c>
      <c r="B268" t="s">
        <v>158</v>
      </c>
      <c r="C268">
        <v>4.0181398718371143E-10</v>
      </c>
      <c r="D268">
        <v>3.874976562792965E-10</v>
      </c>
      <c r="E268">
        <v>0.96437075024501462</v>
      </c>
      <c r="F268" s="2">
        <v>0.6763012972827992</v>
      </c>
      <c r="G268" s="2"/>
      <c r="H268" s="3"/>
      <c r="I268" s="2"/>
      <c r="J268" s="2"/>
      <c r="K268">
        <v>1.2048192771084338E-8</v>
      </c>
      <c r="L268">
        <v>1.2048192771084338E-8</v>
      </c>
      <c r="M268">
        <v>1</v>
      </c>
      <c r="N268" t="e">
        <v>#DIV/0!</v>
      </c>
      <c r="O268" s="2"/>
      <c r="P268" s="2"/>
      <c r="Q268" s="2"/>
      <c r="S268"/>
      <c r="T268"/>
      <c r="U268"/>
      <c r="V268"/>
      <c r="W268"/>
      <c r="X268"/>
      <c r="Y268"/>
      <c r="Z268"/>
    </row>
    <row r="269" spans="1:26" s="1" customFormat="1" x14ac:dyDescent="0.25">
      <c r="A269" t="s">
        <v>293</v>
      </c>
      <c r="B269" t="s">
        <v>158</v>
      </c>
      <c r="C269">
        <v>4.0181398718371143E-10</v>
      </c>
      <c r="D269">
        <v>3.874976562792965E-10</v>
      </c>
      <c r="E269">
        <v>0.96437075024501462</v>
      </c>
      <c r="F269" s="2">
        <v>0.6763012972827992</v>
      </c>
      <c r="G269" s="2"/>
      <c r="H269" s="3"/>
      <c r="I269" s="2"/>
      <c r="J269" s="2"/>
      <c r="K269">
        <v>1.2048192771084338E-8</v>
      </c>
      <c r="L269">
        <v>1.2048192771084338E-8</v>
      </c>
      <c r="M269">
        <v>1</v>
      </c>
      <c r="N269" t="e">
        <v>#DIV/0!</v>
      </c>
      <c r="O269" s="2"/>
      <c r="P269" s="2"/>
      <c r="Q269" s="2"/>
      <c r="S269"/>
      <c r="T269"/>
      <c r="U269"/>
      <c r="V269"/>
      <c r="W269"/>
      <c r="X269"/>
      <c r="Y269"/>
      <c r="Z269"/>
    </row>
    <row r="270" spans="1:26" s="1" customFormat="1" x14ac:dyDescent="0.25">
      <c r="A270" t="s">
        <v>294</v>
      </c>
      <c r="B270" t="s">
        <v>158</v>
      </c>
      <c r="C270">
        <v>2.9944484289026958</v>
      </c>
      <c r="D270">
        <v>3.5201214550718696</v>
      </c>
      <c r="E270">
        <v>1.1755492000113705</v>
      </c>
      <c r="F270" s="2">
        <v>0.30174064727712591</v>
      </c>
      <c r="G270" s="2"/>
      <c r="H270" s="3"/>
      <c r="I270" s="2"/>
      <c r="J270" s="2"/>
      <c r="K270">
        <v>1.2048192771084338E-8</v>
      </c>
      <c r="L270">
        <v>1.2048192771084338E-8</v>
      </c>
      <c r="M270">
        <v>1</v>
      </c>
      <c r="N270" t="e">
        <v>#DIV/0!</v>
      </c>
      <c r="O270" s="2"/>
      <c r="P270" s="2"/>
      <c r="Q270" s="2"/>
      <c r="S270"/>
      <c r="T270"/>
      <c r="U270"/>
      <c r="V270"/>
      <c r="W270"/>
      <c r="X270"/>
      <c r="Y270"/>
      <c r="Z270"/>
    </row>
    <row r="271" spans="1:26" s="1" customFormat="1" x14ac:dyDescent="0.25">
      <c r="A271" t="s">
        <v>295</v>
      </c>
      <c r="B271" t="s">
        <v>158</v>
      </c>
      <c r="C271">
        <v>6.0872984626807236</v>
      </c>
      <c r="D271">
        <v>7.8460820233606885</v>
      </c>
      <c r="E271">
        <v>1.2889267827859112</v>
      </c>
      <c r="F271" s="2">
        <v>0.27316233037924587</v>
      </c>
      <c r="G271" s="2"/>
      <c r="H271" s="3"/>
      <c r="I271" s="2"/>
      <c r="J271" s="2"/>
      <c r="K271">
        <v>1.2048192771084338E-8</v>
      </c>
      <c r="L271">
        <v>1.2048192771084338E-8</v>
      </c>
      <c r="M271">
        <v>1</v>
      </c>
      <c r="N271" t="e">
        <v>#DIV/0!</v>
      </c>
      <c r="O271" s="2"/>
      <c r="P271" s="2"/>
      <c r="Q271" s="2"/>
      <c r="S271"/>
      <c r="T271"/>
      <c r="U271"/>
      <c r="V271"/>
      <c r="W271"/>
      <c r="X271"/>
      <c r="Y271"/>
      <c r="Z271"/>
    </row>
    <row r="272" spans="1:26" s="1" customFormat="1" x14ac:dyDescent="0.25">
      <c r="A272" t="s">
        <v>296</v>
      </c>
      <c r="B272" t="s">
        <v>158</v>
      </c>
      <c r="C272">
        <v>0.56217984741547877</v>
      </c>
      <c r="D272">
        <v>3.874976562792965E-10</v>
      </c>
      <c r="E272">
        <v>6.8927703129300637E-10</v>
      </c>
      <c r="F272" s="2">
        <v>0.42264973078221091</v>
      </c>
      <c r="G272" s="2"/>
      <c r="H272" s="10"/>
      <c r="I272" s="2"/>
      <c r="J272" s="2"/>
      <c r="K272">
        <v>1.2048192771084338E-8</v>
      </c>
      <c r="L272">
        <v>1.2048192771084338E-8</v>
      </c>
      <c r="M272">
        <v>1</v>
      </c>
      <c r="N272" t="e">
        <v>#DIV/0!</v>
      </c>
      <c r="O272" s="2"/>
      <c r="P272" s="2"/>
      <c r="Q272" s="2"/>
      <c r="S272"/>
      <c r="T272"/>
      <c r="U272"/>
      <c r="V272"/>
      <c r="W272"/>
      <c r="X272"/>
      <c r="Y272"/>
      <c r="Z272"/>
    </row>
    <row r="273" spans="1:26" s="1" customFormat="1" x14ac:dyDescent="0.25">
      <c r="A273" t="s">
        <v>297</v>
      </c>
      <c r="B273" t="s">
        <v>158</v>
      </c>
      <c r="C273">
        <v>8.4994072963199923</v>
      </c>
      <c r="D273">
        <v>9.452605460140429</v>
      </c>
      <c r="E273">
        <v>1.112148780566516</v>
      </c>
      <c r="F273" s="2">
        <v>0.33336679212701137</v>
      </c>
      <c r="G273" s="2"/>
      <c r="H273" s="3"/>
      <c r="I273" s="2"/>
      <c r="J273" s="2"/>
      <c r="K273">
        <v>1.2048192771084338E-8</v>
      </c>
      <c r="L273">
        <v>1.2048192771084338E-8</v>
      </c>
      <c r="M273">
        <v>1</v>
      </c>
      <c r="N273" t="e">
        <v>#DIV/0!</v>
      </c>
      <c r="O273" s="2"/>
      <c r="P273" s="2"/>
      <c r="Q273" s="2"/>
      <c r="S273"/>
      <c r="T273"/>
      <c r="U273"/>
      <c r="V273"/>
      <c r="W273"/>
      <c r="X273"/>
      <c r="Y273"/>
      <c r="Z273"/>
    </row>
    <row r="274" spans="1:26" s="1" customFormat="1" x14ac:dyDescent="0.25">
      <c r="A274" t="s">
        <v>298</v>
      </c>
      <c r="B274" t="s">
        <v>158</v>
      </c>
      <c r="C274">
        <v>9.054594952611895</v>
      </c>
      <c r="D274">
        <v>9.130994980678647</v>
      </c>
      <c r="E274">
        <v>1.0084377079777282</v>
      </c>
      <c r="F274" s="2">
        <v>0.9473801568528728</v>
      </c>
      <c r="G274" s="2"/>
      <c r="H274" s="3"/>
      <c r="I274" s="2"/>
      <c r="J274" s="2"/>
      <c r="K274">
        <v>1.2048192771084338E-8</v>
      </c>
      <c r="L274">
        <v>1.2048192771084338E-8</v>
      </c>
      <c r="M274">
        <v>1</v>
      </c>
      <c r="N274" t="e">
        <v>#DIV/0!</v>
      </c>
      <c r="O274" s="2"/>
      <c r="P274" s="2"/>
      <c r="Q274" s="2"/>
      <c r="S274"/>
      <c r="T274"/>
      <c r="U274"/>
      <c r="V274"/>
      <c r="W274"/>
      <c r="X274"/>
      <c r="Y274"/>
      <c r="Z274"/>
    </row>
    <row r="275" spans="1:26" s="1" customFormat="1" x14ac:dyDescent="0.25">
      <c r="A275" t="s">
        <v>299</v>
      </c>
      <c r="B275" t="s">
        <v>300</v>
      </c>
      <c r="C275">
        <v>4.0181398718371143E-10</v>
      </c>
      <c r="D275">
        <v>1.9946899415937476</v>
      </c>
      <c r="E275">
        <v>4964212310.2144899</v>
      </c>
      <c r="F275" s="2">
        <v>0.42264973081554924</v>
      </c>
      <c r="G275" s="2"/>
      <c r="H275" s="4"/>
      <c r="I275" s="2"/>
      <c r="J275" s="2"/>
      <c r="K275">
        <v>1.2048192771084338E-8</v>
      </c>
      <c r="L275">
        <v>1.2048192771084338E-8</v>
      </c>
      <c r="M275">
        <v>1</v>
      </c>
      <c r="N275" t="e">
        <v>#DIV/0!</v>
      </c>
      <c r="O275" s="2"/>
      <c r="P275" s="2"/>
      <c r="Q275" s="2"/>
      <c r="S275"/>
      <c r="T275"/>
      <c r="U275"/>
      <c r="V275"/>
      <c r="W275"/>
      <c r="X275"/>
      <c r="Y275"/>
      <c r="Z275"/>
    </row>
    <row r="276" spans="1:26" s="1" customFormat="1" x14ac:dyDescent="0.25">
      <c r="A276" t="s">
        <v>301</v>
      </c>
      <c r="B276" t="s">
        <v>300</v>
      </c>
      <c r="C276">
        <v>1.4065860136049477</v>
      </c>
      <c r="D276">
        <v>1.1063702975590088</v>
      </c>
      <c r="E276">
        <v>0.78656426756546927</v>
      </c>
      <c r="F276" s="2">
        <v>0.50343540654782415</v>
      </c>
      <c r="G276" s="2"/>
      <c r="H276" s="3"/>
      <c r="I276" s="2"/>
      <c r="J276" s="2"/>
      <c r="K276">
        <v>1.2048192771084338E-8</v>
      </c>
      <c r="L276">
        <v>1.2048192771084338E-8</v>
      </c>
      <c r="M276">
        <v>1</v>
      </c>
      <c r="N276" t="e">
        <v>#DIV/0!</v>
      </c>
      <c r="O276" s="2"/>
      <c r="P276" s="2"/>
      <c r="Q276" s="2"/>
      <c r="S276"/>
      <c r="T276"/>
      <c r="U276"/>
      <c r="V276"/>
      <c r="W276"/>
      <c r="X276"/>
      <c r="Y276"/>
      <c r="Z276"/>
    </row>
    <row r="277" spans="1:26" s="1" customFormat="1" x14ac:dyDescent="0.25">
      <c r="A277" t="s">
        <v>302</v>
      </c>
      <c r="B277" t="s">
        <v>300</v>
      </c>
      <c r="C277">
        <v>4.7999954308974777</v>
      </c>
      <c r="D277">
        <v>4.1907567635391505</v>
      </c>
      <c r="E277">
        <v>0.87307515681438574</v>
      </c>
      <c r="F277" s="2">
        <v>0.20727193068188643</v>
      </c>
      <c r="G277" s="2"/>
      <c r="H277" s="3"/>
      <c r="I277" s="2"/>
      <c r="J277" s="2"/>
      <c r="K277">
        <v>1.2048192771084338E-8</v>
      </c>
      <c r="L277">
        <v>1.2048192771084338E-8</v>
      </c>
      <c r="M277">
        <v>1</v>
      </c>
      <c r="N277" t="e">
        <v>#DIV/0!</v>
      </c>
      <c r="O277" s="2"/>
      <c r="P277" s="2"/>
      <c r="Q277" s="2"/>
      <c r="S277"/>
      <c r="T277"/>
      <c r="U277"/>
      <c r="V277"/>
      <c r="W277"/>
      <c r="X277"/>
      <c r="Y277"/>
      <c r="Z277"/>
    </row>
    <row r="278" spans="1:26" s="1" customFormat="1" x14ac:dyDescent="0.25">
      <c r="A278" t="s">
        <v>303</v>
      </c>
      <c r="B278" t="s">
        <v>300</v>
      </c>
      <c r="C278">
        <v>4.0181398718371143E-10</v>
      </c>
      <c r="D278">
        <v>2.4812546279856225</v>
      </c>
      <c r="E278">
        <v>6175132541.7429533</v>
      </c>
      <c r="F278" s="2">
        <v>5.0082463001288803E-2</v>
      </c>
      <c r="G278" s="2"/>
      <c r="H278" s="4"/>
      <c r="I278" s="13"/>
      <c r="J278" s="2"/>
      <c r="K278">
        <v>1.2048192771084338E-8</v>
      </c>
      <c r="L278">
        <v>1.2048192771084338E-8</v>
      </c>
      <c r="M278">
        <v>1</v>
      </c>
      <c r="N278" t="e">
        <v>#DIV/0!</v>
      </c>
      <c r="O278" s="2"/>
      <c r="P278" s="2"/>
      <c r="Q278" s="2"/>
      <c r="S278"/>
      <c r="T278"/>
      <c r="U278"/>
      <c r="V278"/>
      <c r="W278"/>
      <c r="X278"/>
      <c r="Y278"/>
      <c r="Z278"/>
    </row>
    <row r="279" spans="1:26" s="1" customFormat="1" x14ac:dyDescent="0.25">
      <c r="A279" t="s">
        <v>304</v>
      </c>
      <c r="B279" t="s">
        <v>300</v>
      </c>
      <c r="C279">
        <v>3.4155982551704609</v>
      </c>
      <c r="D279">
        <v>3.6281739459842601</v>
      </c>
      <c r="E279">
        <v>1.0622367371490504</v>
      </c>
      <c r="F279" s="2">
        <v>0.39187639991522327</v>
      </c>
      <c r="G279" s="2"/>
      <c r="H279" s="3"/>
      <c r="I279" s="2"/>
      <c r="J279" s="2"/>
      <c r="K279">
        <v>1.2048192771084338E-8</v>
      </c>
      <c r="L279">
        <v>1.2048192771084338E-8</v>
      </c>
      <c r="M279">
        <v>1</v>
      </c>
      <c r="N279" t="e">
        <v>#DIV/0!</v>
      </c>
      <c r="O279" s="2"/>
      <c r="P279" s="2"/>
      <c r="Q279" s="2"/>
      <c r="S279"/>
      <c r="T279"/>
      <c r="U279"/>
      <c r="V279"/>
      <c r="W279"/>
      <c r="X279"/>
      <c r="Y279"/>
      <c r="Z279"/>
    </row>
    <row r="280" spans="1:26" s="1" customFormat="1" x14ac:dyDescent="0.25">
      <c r="A280" t="s">
        <v>305</v>
      </c>
      <c r="B280" t="s">
        <v>300</v>
      </c>
      <c r="C280">
        <v>7.451852737744896</v>
      </c>
      <c r="D280">
        <v>7.4643235604102536</v>
      </c>
      <c r="E280">
        <v>1.0016735197412303</v>
      </c>
      <c r="F280" s="2">
        <v>0.98553496877604851</v>
      </c>
      <c r="G280" s="2"/>
      <c r="H280" s="3"/>
      <c r="I280" s="2"/>
      <c r="J280" s="2"/>
      <c r="K280">
        <v>1.2048192771084338E-8</v>
      </c>
      <c r="L280">
        <v>1.2048192771084338E-8</v>
      </c>
      <c r="M280">
        <v>1</v>
      </c>
      <c r="N280" t="e">
        <v>#DIV/0!</v>
      </c>
      <c r="O280" s="2"/>
      <c r="P280" s="2"/>
      <c r="Q280" s="2"/>
      <c r="S280"/>
      <c r="T280"/>
      <c r="U280"/>
      <c r="V280"/>
      <c r="W280"/>
      <c r="X280"/>
      <c r="Y280"/>
      <c r="Z280"/>
    </row>
    <row r="281" spans="1:26" s="1" customFormat="1" x14ac:dyDescent="0.25">
      <c r="A281" t="s">
        <v>306</v>
      </c>
      <c r="B281" t="s">
        <v>300</v>
      </c>
      <c r="C281">
        <v>3.5578774173228194</v>
      </c>
      <c r="D281">
        <v>3.9674968430433353</v>
      </c>
      <c r="E281">
        <v>1.1151302806909915</v>
      </c>
      <c r="F281" s="2">
        <v>0.75366336912343923</v>
      </c>
      <c r="G281" s="2"/>
      <c r="H281" s="3"/>
      <c r="I281" s="2"/>
      <c r="J281" s="2"/>
      <c r="K281">
        <v>1.2048192771084338E-8</v>
      </c>
      <c r="L281">
        <v>1.2048192771084338E-8</v>
      </c>
      <c r="M281">
        <v>1</v>
      </c>
      <c r="N281" t="e">
        <v>#DIV/0!</v>
      </c>
      <c r="O281" s="2"/>
      <c r="P281" s="2"/>
      <c r="Q281" s="2"/>
      <c r="S281"/>
      <c r="T281"/>
      <c r="U281"/>
      <c r="V281"/>
      <c r="W281"/>
      <c r="X281"/>
      <c r="Y281"/>
      <c r="Z281"/>
    </row>
    <row r="282" spans="1:26" s="1" customFormat="1" x14ac:dyDescent="0.25">
      <c r="A282" t="s">
        <v>307</v>
      </c>
      <c r="B282" t="s">
        <v>300</v>
      </c>
      <c r="C282">
        <v>0.96260018010817472</v>
      </c>
      <c r="D282">
        <v>0.97515320270514882</v>
      </c>
      <c r="E282">
        <v>1.013040744076698</v>
      </c>
      <c r="F282" s="2">
        <v>0.93185411578524213</v>
      </c>
      <c r="G282" s="2"/>
      <c r="H282" s="3"/>
      <c r="I282" s="2"/>
      <c r="J282" s="2"/>
      <c r="K282">
        <v>1.2048192771084338E-8</v>
      </c>
      <c r="L282">
        <v>1.2048192771084338E-8</v>
      </c>
      <c r="M282">
        <v>1</v>
      </c>
      <c r="N282" t="e">
        <v>#DIV/0!</v>
      </c>
      <c r="O282" s="2"/>
      <c r="P282" s="2"/>
      <c r="Q282" s="2"/>
      <c r="S282"/>
      <c r="T282"/>
      <c r="U282"/>
      <c r="V282"/>
      <c r="W282"/>
      <c r="X282"/>
      <c r="Y282"/>
      <c r="Z282"/>
    </row>
    <row r="283" spans="1:26" s="1" customFormat="1" x14ac:dyDescent="0.25">
      <c r="A283" t="s">
        <v>308</v>
      </c>
      <c r="B283" t="s">
        <v>300</v>
      </c>
      <c r="C283">
        <v>4.0181398718371143E-10</v>
      </c>
      <c r="D283">
        <v>0.79276421865632107</v>
      </c>
      <c r="E283">
        <v>1972963221.6458039</v>
      </c>
      <c r="F283" s="2">
        <v>6.2169331755696278E-2</v>
      </c>
      <c r="G283" s="2"/>
      <c r="H283" s="4"/>
      <c r="I283" s="2"/>
      <c r="J283" s="2"/>
      <c r="K283">
        <v>1.2048192771084338E-8</v>
      </c>
      <c r="L283">
        <v>1.2048192771084338E-8</v>
      </c>
      <c r="M283">
        <v>1</v>
      </c>
      <c r="N283" t="e">
        <v>#DIV/0!</v>
      </c>
      <c r="O283" s="2"/>
      <c r="P283" s="2"/>
      <c r="Q283" s="2"/>
      <c r="S283"/>
      <c r="T283"/>
      <c r="U283"/>
      <c r="V283"/>
      <c r="W283"/>
      <c r="X283"/>
      <c r="Y283"/>
      <c r="Z283"/>
    </row>
    <row r="284" spans="1:26" s="1" customFormat="1" x14ac:dyDescent="0.25">
      <c r="A284" t="s">
        <v>309</v>
      </c>
      <c r="B284" t="s">
        <v>300</v>
      </c>
      <c r="C284">
        <v>4.0181398718371143E-10</v>
      </c>
      <c r="D284">
        <v>2.1059598924604375</v>
      </c>
      <c r="E284">
        <v>5241131368.3253679</v>
      </c>
      <c r="F284" s="2">
        <v>0.42264973081527579</v>
      </c>
      <c r="G284" s="2"/>
      <c r="H284" s="4"/>
      <c r="I284" s="2"/>
      <c r="J284" s="2"/>
      <c r="K284">
        <v>1.2048192771084338E-8</v>
      </c>
      <c r="L284">
        <v>1.2048192771084338E-8</v>
      </c>
      <c r="M284">
        <v>1</v>
      </c>
      <c r="N284" t="e">
        <v>#DIV/0!</v>
      </c>
      <c r="O284" s="2"/>
      <c r="P284" s="2"/>
      <c r="Q284" s="2"/>
      <c r="S284"/>
      <c r="T284"/>
      <c r="U284"/>
      <c r="V284"/>
      <c r="W284"/>
      <c r="X284"/>
      <c r="Y284"/>
      <c r="Z284"/>
    </row>
    <row r="285" spans="1:26" s="1" customFormat="1" x14ac:dyDescent="0.25">
      <c r="A285" t="s">
        <v>310</v>
      </c>
      <c r="B285" t="s">
        <v>300</v>
      </c>
      <c r="C285">
        <v>8.9316780743712094</v>
      </c>
      <c r="D285">
        <v>13.679009611669979</v>
      </c>
      <c r="E285">
        <v>1.5315161941316366</v>
      </c>
      <c r="F285" s="2">
        <v>1.8307842672901487E-4</v>
      </c>
      <c r="G285" s="2"/>
      <c r="H285" s="6"/>
      <c r="I285" s="14"/>
      <c r="J285" s="2"/>
      <c r="K285">
        <v>1.2048192771084338E-8</v>
      </c>
      <c r="L285">
        <v>1.2048192771084338E-8</v>
      </c>
      <c r="M285">
        <v>1</v>
      </c>
      <c r="N285" t="e">
        <v>#DIV/0!</v>
      </c>
      <c r="O285" s="2"/>
      <c r="P285" s="2"/>
      <c r="Q285" s="2"/>
      <c r="S285"/>
      <c r="T285"/>
      <c r="U285"/>
      <c r="V285"/>
      <c r="W285"/>
      <c r="X285"/>
      <c r="Y285"/>
      <c r="Z285"/>
    </row>
    <row r="286" spans="1:26" s="1" customFormat="1" x14ac:dyDescent="0.25">
      <c r="A286" t="s">
        <v>311</v>
      </c>
      <c r="B286" t="s">
        <v>300</v>
      </c>
      <c r="C286">
        <v>2.1138945410883223</v>
      </c>
      <c r="D286">
        <v>3.0264251264065098</v>
      </c>
      <c r="E286">
        <v>1.4316821712630841</v>
      </c>
      <c r="F286" s="2">
        <v>0.14850716781700413</v>
      </c>
      <c r="G286" s="2"/>
      <c r="H286" s="11"/>
      <c r="I286" s="2"/>
      <c r="J286" s="2"/>
      <c r="K286">
        <v>1.2048192771084338E-8</v>
      </c>
      <c r="L286">
        <v>1.2048192771084338E-8</v>
      </c>
      <c r="M286">
        <v>1</v>
      </c>
      <c r="N286" t="e">
        <v>#DIV/0!</v>
      </c>
      <c r="O286" s="2"/>
      <c r="P286" s="2"/>
      <c r="Q286" s="2"/>
      <c r="S286"/>
      <c r="T286"/>
      <c r="U286"/>
      <c r="V286"/>
      <c r="W286"/>
      <c r="X286"/>
      <c r="Y286"/>
      <c r="Z286"/>
    </row>
    <row r="287" spans="1:26" s="1" customFormat="1" x14ac:dyDescent="0.25">
      <c r="A287" t="s">
        <v>312</v>
      </c>
      <c r="B287" t="s">
        <v>300</v>
      </c>
      <c r="C287">
        <v>9.1119986207373209</v>
      </c>
      <c r="D287">
        <v>12.749912018439229</v>
      </c>
      <c r="E287">
        <v>1.3992442875729427</v>
      </c>
      <c r="F287" s="2">
        <v>0.13158841696925061</v>
      </c>
      <c r="G287" s="2"/>
      <c r="H287" s="11"/>
      <c r="I287" s="2"/>
      <c r="J287" s="2"/>
      <c r="K287">
        <v>1.2048192771084338E-8</v>
      </c>
      <c r="L287">
        <v>1.2048192771084338E-8</v>
      </c>
      <c r="M287">
        <v>1</v>
      </c>
      <c r="N287" t="e">
        <v>#DIV/0!</v>
      </c>
      <c r="O287" s="2"/>
      <c r="P287" s="2"/>
      <c r="Q287" s="2"/>
      <c r="S287"/>
      <c r="T287"/>
      <c r="U287"/>
      <c r="V287"/>
      <c r="W287"/>
      <c r="X287"/>
      <c r="Y287"/>
      <c r="Z287"/>
    </row>
    <row r="288" spans="1:26" s="1" customFormat="1" x14ac:dyDescent="0.25">
      <c r="A288" t="s">
        <v>313</v>
      </c>
      <c r="B288" t="s">
        <v>300</v>
      </c>
      <c r="C288">
        <v>27.315287561220693</v>
      </c>
      <c r="D288">
        <v>37.826862858336639</v>
      </c>
      <c r="E288">
        <v>1.3848238929777605</v>
      </c>
      <c r="F288" s="2">
        <v>0.11879020290048281</v>
      </c>
      <c r="G288" s="2"/>
      <c r="H288" s="11"/>
      <c r="I288" s="2"/>
      <c r="J288" s="2"/>
      <c r="K288">
        <v>1.2048192771084338E-8</v>
      </c>
      <c r="L288">
        <v>1.2048192771084338E-8</v>
      </c>
      <c r="M288">
        <v>1</v>
      </c>
      <c r="N288" t="e">
        <v>#DIV/0!</v>
      </c>
      <c r="O288" s="2"/>
      <c r="P288" s="2"/>
      <c r="Q288" s="2"/>
      <c r="S288"/>
      <c r="T288"/>
      <c r="U288"/>
      <c r="V288"/>
      <c r="W288"/>
      <c r="X288"/>
      <c r="Y288"/>
      <c r="Z288"/>
    </row>
    <row r="289" spans="1:26" s="1" customFormat="1" x14ac:dyDescent="0.25">
      <c r="A289" t="s">
        <v>314</v>
      </c>
      <c r="B289" t="s">
        <v>300</v>
      </c>
      <c r="C289">
        <v>4.0181398718371143E-10</v>
      </c>
      <c r="D289">
        <v>0.91037768324462198</v>
      </c>
      <c r="E289">
        <v>2265669469.6603298</v>
      </c>
      <c r="F289" s="2">
        <v>4.3745530802710562E-2</v>
      </c>
      <c r="G289" s="2"/>
      <c r="H289" s="4"/>
      <c r="I289" s="13"/>
      <c r="J289" s="2"/>
      <c r="K289">
        <v>1.2048192771084338E-8</v>
      </c>
      <c r="L289">
        <v>1.2048192771084338E-8</v>
      </c>
      <c r="M289">
        <v>1</v>
      </c>
      <c r="N289" t="e">
        <v>#DIV/0!</v>
      </c>
      <c r="O289" s="2"/>
      <c r="P289" s="2"/>
      <c r="Q289" s="2"/>
      <c r="S289"/>
      <c r="T289"/>
      <c r="U289"/>
      <c r="V289"/>
      <c r="W289"/>
      <c r="X289"/>
      <c r="Y289"/>
      <c r="Z289"/>
    </row>
    <row r="290" spans="1:26" s="1" customFormat="1" x14ac:dyDescent="0.25">
      <c r="A290" t="s">
        <v>315</v>
      </c>
      <c r="B290" t="s">
        <v>300</v>
      </c>
      <c r="C290">
        <v>4.0181398718371143E-10</v>
      </c>
      <c r="D290">
        <v>0.56704598683987173</v>
      </c>
      <c r="E290">
        <v>1411215151.6035089</v>
      </c>
      <c r="F290" s="2">
        <v>0.42264973082857826</v>
      </c>
      <c r="G290" s="2"/>
      <c r="H290" s="4"/>
      <c r="I290" s="2"/>
      <c r="J290" s="2"/>
      <c r="K290">
        <v>1.2048192771084338E-8</v>
      </c>
      <c r="L290">
        <v>1.2048192771084338E-8</v>
      </c>
      <c r="M290">
        <v>1</v>
      </c>
      <c r="N290" t="e">
        <v>#DIV/0!</v>
      </c>
      <c r="O290" s="2"/>
      <c r="P290" s="2"/>
      <c r="Q290" s="2"/>
      <c r="S290"/>
      <c r="T290"/>
      <c r="U290"/>
      <c r="V290"/>
      <c r="W290"/>
      <c r="X290"/>
      <c r="Y290"/>
      <c r="Z290"/>
    </row>
    <row r="291" spans="1:26" s="1" customFormat="1" x14ac:dyDescent="0.25">
      <c r="A291" t="s">
        <v>316</v>
      </c>
      <c r="B291" t="s">
        <v>300</v>
      </c>
      <c r="C291">
        <v>4.0181398718371143E-10</v>
      </c>
      <c r="D291">
        <v>0.71042799968395764</v>
      </c>
      <c r="E291">
        <v>1768051940.3102469</v>
      </c>
      <c r="F291" s="2">
        <v>0.42264973082490431</v>
      </c>
      <c r="G291" s="2"/>
      <c r="H291" s="4"/>
      <c r="I291" s="2"/>
      <c r="J291" s="2"/>
      <c r="K291">
        <v>1.2048192771084338E-8</v>
      </c>
      <c r="L291">
        <v>1.2048192771084338E-8</v>
      </c>
      <c r="M291">
        <v>1</v>
      </c>
      <c r="N291" t="e">
        <v>#DIV/0!</v>
      </c>
      <c r="O291" s="2"/>
      <c r="P291" s="2"/>
      <c r="Q291" s="2"/>
      <c r="S291"/>
      <c r="T291"/>
      <c r="U291"/>
      <c r="V291"/>
      <c r="W291"/>
      <c r="X291"/>
      <c r="Y291"/>
      <c r="Z291"/>
    </row>
    <row r="292" spans="1:26" s="1" customFormat="1" x14ac:dyDescent="0.25">
      <c r="A292" t="s">
        <v>317</v>
      </c>
      <c r="B292" t="s">
        <v>300</v>
      </c>
      <c r="C292">
        <v>0.14511023539383852</v>
      </c>
      <c r="D292">
        <v>0.14906720221925512</v>
      </c>
      <c r="E292">
        <v>1.0272686955174259</v>
      </c>
      <c r="F292" s="2">
        <v>0.94007189096109911</v>
      </c>
      <c r="G292" s="2"/>
      <c r="H292" s="3"/>
      <c r="I292" s="2"/>
      <c r="J292" s="2"/>
      <c r="K292">
        <v>1.2048192771084338E-8</v>
      </c>
      <c r="L292">
        <v>1.2048192771084338E-8</v>
      </c>
      <c r="M292">
        <v>1</v>
      </c>
      <c r="N292" t="e">
        <v>#DIV/0!</v>
      </c>
      <c r="O292" s="2"/>
      <c r="P292" s="2"/>
      <c r="Q292" s="2"/>
      <c r="S292"/>
      <c r="T292"/>
      <c r="U292"/>
      <c r="V292"/>
      <c r="W292"/>
      <c r="X292"/>
      <c r="Y292"/>
      <c r="Z292"/>
    </row>
    <row r="293" spans="1:26" s="1" customFormat="1" x14ac:dyDescent="0.25">
      <c r="A293" t="s">
        <v>318</v>
      </c>
      <c r="B293" t="s">
        <v>300</v>
      </c>
      <c r="C293">
        <v>2.8722333666489055</v>
      </c>
      <c r="D293">
        <v>2.4674690292724382</v>
      </c>
      <c r="E293">
        <v>0.85907679296661243</v>
      </c>
      <c r="F293" s="2">
        <v>0.15802328288863499</v>
      </c>
      <c r="G293" s="2"/>
      <c r="H293" s="3"/>
      <c r="I293" s="2"/>
      <c r="J293" s="2"/>
      <c r="K293">
        <v>1.2048192771084338E-8</v>
      </c>
      <c r="L293">
        <v>1.2048192771084338E-8</v>
      </c>
      <c r="M293">
        <v>1</v>
      </c>
      <c r="N293" t="e">
        <v>#DIV/0!</v>
      </c>
      <c r="O293" s="2"/>
      <c r="P293" s="2"/>
      <c r="Q293" s="2"/>
      <c r="S293"/>
      <c r="T293"/>
      <c r="U293"/>
      <c r="V293"/>
      <c r="W293"/>
      <c r="X293"/>
      <c r="Y293"/>
      <c r="Z293"/>
    </row>
    <row r="294" spans="1:26" s="1" customFormat="1" x14ac:dyDescent="0.25">
      <c r="A294" t="s">
        <v>319</v>
      </c>
      <c r="B294" t="s">
        <v>300</v>
      </c>
      <c r="C294">
        <v>4.0181398718371143E-10</v>
      </c>
      <c r="D294">
        <v>4.8683598825078458E-2</v>
      </c>
      <c r="E294">
        <v>121159542.41986123</v>
      </c>
      <c r="F294" s="2">
        <v>0.42264973102240688</v>
      </c>
      <c r="G294" s="2"/>
      <c r="H294" s="4"/>
      <c r="I294" s="2"/>
      <c r="J294" s="2"/>
      <c r="K294">
        <v>1.2048192771084338E-8</v>
      </c>
      <c r="L294">
        <v>1.2048192771084338E-8</v>
      </c>
      <c r="M294">
        <v>1</v>
      </c>
      <c r="N294" t="e">
        <v>#DIV/0!</v>
      </c>
      <c r="O294" s="2"/>
      <c r="P294" s="2"/>
      <c r="Q294" s="2"/>
      <c r="S294"/>
      <c r="T294"/>
      <c r="U294"/>
      <c r="V294"/>
      <c r="W294"/>
      <c r="X294"/>
      <c r="Y294"/>
      <c r="Z294"/>
    </row>
    <row r="295" spans="1:26" s="1" customFormat="1" x14ac:dyDescent="0.25">
      <c r="A295" t="s">
        <v>320</v>
      </c>
      <c r="B295" t="s">
        <v>300</v>
      </c>
      <c r="C295">
        <v>10.973879015659566</v>
      </c>
      <c r="D295">
        <v>3.874976562792965E-10</v>
      </c>
      <c r="E295">
        <v>3.5310910182838989E-11</v>
      </c>
      <c r="F295" s="2">
        <v>2.7803689996876071E-2</v>
      </c>
      <c r="G295" s="2"/>
      <c r="H295" s="10"/>
      <c r="I295" s="13"/>
      <c r="J295" s="2"/>
      <c r="K295">
        <v>1.2048192771084338E-8</v>
      </c>
      <c r="L295">
        <v>1.2048192771084338E-8</v>
      </c>
      <c r="M295">
        <v>1</v>
      </c>
      <c r="N295" t="e">
        <v>#DIV/0!</v>
      </c>
      <c r="O295" s="2"/>
      <c r="P295" s="2"/>
      <c r="Q295" s="2"/>
      <c r="S295"/>
      <c r="T295"/>
      <c r="U295"/>
      <c r="V295"/>
      <c r="W295"/>
      <c r="X295"/>
      <c r="Y295"/>
      <c r="Z295"/>
    </row>
    <row r="296" spans="1:26" s="1" customFormat="1" x14ac:dyDescent="0.25">
      <c r="A296" t="s">
        <v>321</v>
      </c>
      <c r="B296" t="s">
        <v>300</v>
      </c>
      <c r="C296">
        <v>5.8001670339051659</v>
      </c>
      <c r="D296">
        <v>3.874976562792965E-10</v>
      </c>
      <c r="E296">
        <v>6.680801673713181E-11</v>
      </c>
      <c r="F296" s="2">
        <v>1.903140823955498E-2</v>
      </c>
      <c r="G296" s="2"/>
      <c r="H296" s="10"/>
      <c r="I296" s="13"/>
      <c r="J296" s="2"/>
      <c r="K296">
        <v>1.2048192771084338E-8</v>
      </c>
      <c r="L296">
        <v>1.2048192771084338E-8</v>
      </c>
      <c r="M296">
        <v>1</v>
      </c>
      <c r="N296" t="e">
        <v>#DIV/0!</v>
      </c>
      <c r="O296" s="2"/>
      <c r="P296" s="2"/>
      <c r="Q296" s="2"/>
      <c r="S296"/>
      <c r="T296"/>
      <c r="U296"/>
      <c r="V296"/>
      <c r="W296"/>
      <c r="X296"/>
      <c r="Y296"/>
      <c r="Z296"/>
    </row>
    <row r="297" spans="1:26" s="1" customFormat="1" x14ac:dyDescent="0.25">
      <c r="A297" t="s">
        <v>322</v>
      </c>
      <c r="B297" t="s">
        <v>300</v>
      </c>
      <c r="C297">
        <v>0.32507901126698047</v>
      </c>
      <c r="D297">
        <v>0.36066965910175763</v>
      </c>
      <c r="E297">
        <v>1.1094830690423976</v>
      </c>
      <c r="F297" s="2">
        <v>0.84316801710625899</v>
      </c>
      <c r="G297" s="2"/>
      <c r="H297" s="3"/>
      <c r="I297" s="2"/>
      <c r="J297" s="2"/>
      <c r="K297">
        <v>1.2048192771084338E-8</v>
      </c>
      <c r="L297">
        <v>1.2048192771084338E-8</v>
      </c>
      <c r="M297">
        <v>1</v>
      </c>
      <c r="N297" t="e">
        <v>#DIV/0!</v>
      </c>
      <c r="O297" s="2"/>
      <c r="P297" s="2"/>
      <c r="Q297" s="2"/>
      <c r="S297"/>
      <c r="T297"/>
      <c r="U297"/>
      <c r="V297"/>
      <c r="W297"/>
      <c r="X297"/>
      <c r="Y297"/>
      <c r="Z297"/>
    </row>
    <row r="298" spans="1:26" s="1" customFormat="1" x14ac:dyDescent="0.25">
      <c r="A298" t="s">
        <v>323</v>
      </c>
      <c r="B298" t="s">
        <v>300</v>
      </c>
      <c r="C298">
        <v>0.22210968994906749</v>
      </c>
      <c r="D298">
        <v>0.1794741435395758</v>
      </c>
      <c r="E298">
        <v>0.80804283496470353</v>
      </c>
      <c r="F298" s="2">
        <v>0.74691419496634204</v>
      </c>
      <c r="G298" s="2"/>
      <c r="H298" s="3"/>
      <c r="I298" s="2"/>
      <c r="J298" s="2"/>
      <c r="K298">
        <v>1.2048192771084338E-8</v>
      </c>
      <c r="L298">
        <v>1.2048192771084338E-8</v>
      </c>
      <c r="M298">
        <v>1</v>
      </c>
      <c r="N298" t="e">
        <v>#DIV/0!</v>
      </c>
      <c r="O298" s="2"/>
      <c r="P298" s="2"/>
      <c r="Q298" s="2"/>
      <c r="S298"/>
      <c r="T298"/>
      <c r="U298"/>
      <c r="V298"/>
      <c r="W298"/>
      <c r="X298"/>
      <c r="Y298"/>
      <c r="Z298"/>
    </row>
    <row r="299" spans="1:26" s="1" customFormat="1" x14ac:dyDescent="0.25">
      <c r="A299" t="s">
        <v>324</v>
      </c>
      <c r="B299" t="s">
        <v>300</v>
      </c>
      <c r="C299">
        <v>4.0181398718371143E-10</v>
      </c>
      <c r="D299">
        <v>0.19039055618486522</v>
      </c>
      <c r="E299">
        <v>473827597.48932701</v>
      </c>
      <c r="F299" s="2">
        <v>2.0383214122941248E-2</v>
      </c>
      <c r="G299" s="2"/>
      <c r="H299" s="4"/>
      <c r="I299" s="13"/>
      <c r="J299" s="2"/>
      <c r="K299">
        <v>1.2048192771084338E-8</v>
      </c>
      <c r="L299">
        <v>1.2048192771084338E-8</v>
      </c>
      <c r="M299">
        <v>1</v>
      </c>
      <c r="N299" t="e">
        <v>#DIV/0!</v>
      </c>
      <c r="O299" s="2"/>
      <c r="P299" s="2"/>
      <c r="Q299" s="2"/>
      <c r="S299"/>
      <c r="T299"/>
      <c r="U299"/>
      <c r="V299"/>
      <c r="W299"/>
      <c r="X299"/>
      <c r="Y299"/>
      <c r="Z299"/>
    </row>
    <row r="300" spans="1:26" s="1" customFormat="1" x14ac:dyDescent="0.25">
      <c r="A300" t="s">
        <v>325</v>
      </c>
      <c r="B300" t="s">
        <v>300</v>
      </c>
      <c r="C300">
        <v>2.0856114853255656E-2</v>
      </c>
      <c r="D300">
        <v>3.874976562792965E-10</v>
      </c>
      <c r="E300">
        <v>1.8579570500342147E-8</v>
      </c>
      <c r="F300" s="2">
        <v>0.42264973005122652</v>
      </c>
      <c r="G300" s="2"/>
      <c r="H300" s="10"/>
      <c r="I300" s="2"/>
      <c r="J300" s="2"/>
      <c r="K300">
        <v>1.2048192771084338E-8</v>
      </c>
      <c r="L300">
        <v>1.2048192771084338E-8</v>
      </c>
      <c r="M300">
        <v>1</v>
      </c>
      <c r="N300" t="e">
        <v>#DIV/0!</v>
      </c>
      <c r="O300" s="2"/>
      <c r="P300" s="2"/>
      <c r="Q300" s="2"/>
      <c r="S300"/>
      <c r="T300"/>
      <c r="U300"/>
      <c r="V300"/>
      <c r="W300"/>
      <c r="X300"/>
      <c r="Y300"/>
      <c r="Z300"/>
    </row>
    <row r="301" spans="1:26" s="1" customFormat="1" x14ac:dyDescent="0.25">
      <c r="A301" t="s">
        <v>326</v>
      </c>
      <c r="B301" t="s">
        <v>300</v>
      </c>
      <c r="C301">
        <v>4.0181398718371143E-10</v>
      </c>
      <c r="D301">
        <v>0.20179200191174165</v>
      </c>
      <c r="E301">
        <v>502202532.38591546</v>
      </c>
      <c r="F301" s="2">
        <v>0.42264973086152846</v>
      </c>
      <c r="G301" s="2"/>
      <c r="H301" s="4"/>
      <c r="I301" s="2"/>
      <c r="J301" s="2"/>
      <c r="K301">
        <v>1.2048192771084338E-8</v>
      </c>
      <c r="L301">
        <v>1.2048192771084338E-8</v>
      </c>
      <c r="M301">
        <v>1</v>
      </c>
      <c r="N301" t="e">
        <v>#DIV/0!</v>
      </c>
      <c r="O301" s="2"/>
      <c r="P301" s="2"/>
      <c r="Q301" s="2"/>
      <c r="S301"/>
      <c r="T301"/>
      <c r="U301"/>
      <c r="V301"/>
      <c r="W301"/>
      <c r="X301"/>
      <c r="Y301"/>
      <c r="Z301"/>
    </row>
    <row r="302" spans="1:26" s="1" customFormat="1" x14ac:dyDescent="0.25">
      <c r="A302" t="s">
        <v>327</v>
      </c>
      <c r="B302" t="s">
        <v>300</v>
      </c>
      <c r="C302">
        <v>0.69009465926810842</v>
      </c>
      <c r="D302">
        <v>0.62214268449902455</v>
      </c>
      <c r="E302">
        <v>0.90153238565684379</v>
      </c>
      <c r="F302" s="2">
        <v>7.3067264202523741E-2</v>
      </c>
      <c r="G302" s="2"/>
      <c r="H302" s="3"/>
      <c r="I302" s="2"/>
      <c r="J302" s="2"/>
      <c r="K302">
        <v>1.2048192771084338E-8</v>
      </c>
      <c r="L302">
        <v>1.2048192771084338E-8</v>
      </c>
      <c r="M302">
        <v>1</v>
      </c>
      <c r="N302" t="e">
        <v>#DIV/0!</v>
      </c>
      <c r="O302" s="2"/>
      <c r="P302" s="2"/>
      <c r="Q302" s="2"/>
      <c r="S302"/>
      <c r="T302"/>
      <c r="U302"/>
      <c r="V302"/>
      <c r="W302"/>
      <c r="X302"/>
      <c r="Y302"/>
      <c r="Z302"/>
    </row>
    <row r="303" spans="1:26" s="1" customFormat="1" x14ac:dyDescent="0.25">
      <c r="A303" t="s">
        <v>328</v>
      </c>
      <c r="B303" t="s">
        <v>300</v>
      </c>
      <c r="C303">
        <v>0.53377426193657551</v>
      </c>
      <c r="D303">
        <v>0.44110354818701314</v>
      </c>
      <c r="E303">
        <v>0.82638594559927703</v>
      </c>
      <c r="F303" s="2">
        <v>0.36517857047313662</v>
      </c>
      <c r="G303" s="2"/>
      <c r="H303" s="3"/>
      <c r="I303" s="2"/>
      <c r="J303" s="2"/>
      <c r="K303">
        <v>1.2048192771084338E-8</v>
      </c>
      <c r="L303">
        <v>1.2048192771084338E-8</v>
      </c>
      <c r="M303">
        <v>1</v>
      </c>
      <c r="N303" t="e">
        <v>#DIV/0!</v>
      </c>
      <c r="O303" s="2"/>
      <c r="P303" s="2"/>
      <c r="Q303" s="2"/>
      <c r="S303"/>
      <c r="T303"/>
      <c r="U303"/>
      <c r="V303"/>
      <c r="W303"/>
      <c r="X303"/>
      <c r="Y303"/>
      <c r="Z303"/>
    </row>
    <row r="304" spans="1:26" s="1" customFormat="1" x14ac:dyDescent="0.25">
      <c r="A304" t="s">
        <v>329</v>
      </c>
      <c r="B304" t="s">
        <v>300</v>
      </c>
      <c r="C304">
        <v>8.7119030999740446</v>
      </c>
      <c r="D304">
        <v>7.4185140238671288</v>
      </c>
      <c r="E304">
        <v>0.85153771096113673</v>
      </c>
      <c r="F304" s="2">
        <v>9.9434773134119747E-2</v>
      </c>
      <c r="G304" s="2"/>
      <c r="H304" s="3"/>
      <c r="I304" s="2"/>
      <c r="J304" s="2"/>
      <c r="K304">
        <v>1.2048192771084338E-8</v>
      </c>
      <c r="L304">
        <v>1.2048192771084338E-8</v>
      </c>
      <c r="M304">
        <v>1</v>
      </c>
      <c r="N304" t="e">
        <v>#DIV/0!</v>
      </c>
      <c r="O304" s="2"/>
      <c r="P304" s="2"/>
      <c r="Q304" s="2"/>
      <c r="S304"/>
      <c r="T304"/>
      <c r="U304"/>
      <c r="V304"/>
      <c r="W304"/>
      <c r="X304"/>
      <c r="Y304"/>
      <c r="Z304"/>
    </row>
    <row r="305" spans="1:26" s="1" customFormat="1" x14ac:dyDescent="0.25">
      <c r="A305" t="s">
        <v>330</v>
      </c>
      <c r="B305" t="s">
        <v>300</v>
      </c>
      <c r="C305">
        <v>4.0181398718371143E-10</v>
      </c>
      <c r="D305">
        <v>0.29121553860977756</v>
      </c>
      <c r="E305">
        <v>724752118.88687265</v>
      </c>
      <c r="F305" s="2">
        <v>6.550706701434228E-2</v>
      </c>
      <c r="G305" s="2"/>
      <c r="H305" s="4"/>
      <c r="I305" s="2"/>
      <c r="J305" s="2"/>
      <c r="K305">
        <v>1.2048192771084338E-8</v>
      </c>
      <c r="L305">
        <v>1.2048192771084338E-8</v>
      </c>
      <c r="M305">
        <v>1</v>
      </c>
      <c r="N305" t="e">
        <v>#DIV/0!</v>
      </c>
      <c r="O305" s="2"/>
      <c r="P305" s="2"/>
      <c r="Q305" s="2"/>
      <c r="S305"/>
      <c r="T305"/>
      <c r="U305"/>
      <c r="V305"/>
      <c r="W305"/>
      <c r="X305"/>
      <c r="Y305"/>
      <c r="Z305"/>
    </row>
    <row r="306" spans="1:26" s="1" customFormat="1" x14ac:dyDescent="0.25">
      <c r="A306" t="s">
        <v>331</v>
      </c>
      <c r="B306" t="s">
        <v>300</v>
      </c>
      <c r="C306">
        <v>4.4775235744397204</v>
      </c>
      <c r="D306">
        <v>4.0173529517544733</v>
      </c>
      <c r="E306">
        <v>0.89722653269495534</v>
      </c>
      <c r="F306" s="2">
        <v>0.14549225764168761</v>
      </c>
      <c r="G306" s="2"/>
      <c r="H306" s="3"/>
      <c r="I306" s="2"/>
      <c r="J306" s="2"/>
      <c r="K306">
        <v>1.2048192771084338E-8</v>
      </c>
      <c r="L306">
        <v>1.2048192771084338E-8</v>
      </c>
      <c r="M306">
        <v>1</v>
      </c>
      <c r="N306" t="e">
        <v>#DIV/0!</v>
      </c>
      <c r="O306" s="2"/>
      <c r="P306" s="2"/>
      <c r="Q306" s="2"/>
      <c r="S306"/>
      <c r="T306"/>
      <c r="U306"/>
      <c r="V306"/>
      <c r="W306"/>
      <c r="X306"/>
      <c r="Y306"/>
      <c r="Z306"/>
    </row>
    <row r="307" spans="1:26" s="1" customFormat="1" x14ac:dyDescent="0.25">
      <c r="A307" t="s">
        <v>332</v>
      </c>
      <c r="B307" t="s">
        <v>300</v>
      </c>
      <c r="C307">
        <v>4.0181398718371143E-10</v>
      </c>
      <c r="D307">
        <v>2.2947399618116378</v>
      </c>
      <c r="E307">
        <v>5710950925.0669041</v>
      </c>
      <c r="F307" s="2">
        <v>0.42264973081487256</v>
      </c>
      <c r="G307" s="2"/>
      <c r="H307" s="4"/>
      <c r="I307" s="2"/>
      <c r="J307" s="2"/>
      <c r="K307">
        <v>1.2048192771084338E-8</v>
      </c>
      <c r="L307">
        <v>1.2048192771084338E-8</v>
      </c>
      <c r="M307">
        <v>1</v>
      </c>
      <c r="N307" t="e">
        <v>#DIV/0!</v>
      </c>
      <c r="O307" s="2"/>
      <c r="P307" s="2"/>
      <c r="Q307" s="2"/>
      <c r="S307"/>
      <c r="T307"/>
      <c r="U307"/>
      <c r="V307"/>
      <c r="W307"/>
      <c r="X307"/>
      <c r="Y307"/>
      <c r="Z307"/>
    </row>
    <row r="308" spans="1:26" s="1" customFormat="1" x14ac:dyDescent="0.25">
      <c r="A308" t="s">
        <v>333</v>
      </c>
      <c r="B308" t="s">
        <v>300</v>
      </c>
      <c r="C308">
        <v>4.0181398718371143E-10</v>
      </c>
      <c r="D308">
        <v>2.3780319690212606</v>
      </c>
      <c r="E308">
        <v>5918240889.7428751</v>
      </c>
      <c r="F308" s="2">
        <v>1.8196646066522805E-2</v>
      </c>
      <c r="G308" s="2"/>
      <c r="H308" s="4"/>
      <c r="I308" s="13"/>
      <c r="J308" s="2"/>
      <c r="K308">
        <v>1.2048192771084338E-8</v>
      </c>
      <c r="L308">
        <v>1.2048192771084338E-8</v>
      </c>
      <c r="M308">
        <v>1</v>
      </c>
      <c r="N308" t="e">
        <v>#DIV/0!</v>
      </c>
      <c r="O308" s="2"/>
      <c r="P308" s="2"/>
      <c r="Q308" s="2"/>
      <c r="S308"/>
      <c r="T308"/>
      <c r="U308"/>
      <c r="V308"/>
      <c r="W308"/>
      <c r="X308"/>
      <c r="Y308"/>
      <c r="Z308"/>
    </row>
    <row r="309" spans="1:26" s="1" customFormat="1" x14ac:dyDescent="0.25">
      <c r="A309" t="s">
        <v>334</v>
      </c>
      <c r="B309" t="s">
        <v>300</v>
      </c>
      <c r="C309">
        <v>4.0181398718371143E-10</v>
      </c>
      <c r="D309">
        <v>7.3832400330644254E-2</v>
      </c>
      <c r="E309">
        <v>183747710.84533626</v>
      </c>
      <c r="F309" s="2">
        <v>0.42264973095018432</v>
      </c>
      <c r="G309" s="2"/>
      <c r="H309" s="4"/>
      <c r="I309" s="2"/>
      <c r="J309" s="2"/>
      <c r="K309">
        <v>1.2048192771084338E-8</v>
      </c>
      <c r="L309">
        <v>1.2048192771084338E-8</v>
      </c>
      <c r="M309">
        <v>1</v>
      </c>
      <c r="N309" t="e">
        <v>#DIV/0!</v>
      </c>
      <c r="O309" s="2"/>
      <c r="P309" s="2"/>
      <c r="Q309" s="2"/>
      <c r="S309"/>
      <c r="T309"/>
      <c r="U309"/>
      <c r="V309"/>
      <c r="W309"/>
      <c r="X309"/>
      <c r="Y309"/>
      <c r="Z309"/>
    </row>
    <row r="310" spans="1:26" s="1" customFormat="1" x14ac:dyDescent="0.25">
      <c r="A310" t="s">
        <v>335</v>
      </c>
      <c r="B310" t="s">
        <v>300</v>
      </c>
      <c r="C310">
        <v>3.8410778709293423</v>
      </c>
      <c r="D310">
        <v>5.5046517519776055</v>
      </c>
      <c r="E310">
        <v>1.4331007953883956</v>
      </c>
      <c r="F310" s="2">
        <v>0.10428751971100902</v>
      </c>
      <c r="G310" s="2"/>
      <c r="H310" s="11"/>
      <c r="I310" s="2"/>
      <c r="J310" s="2"/>
      <c r="K310">
        <v>1.2048192771084338E-8</v>
      </c>
      <c r="L310">
        <v>1.2048192771084338E-8</v>
      </c>
      <c r="M310">
        <v>1</v>
      </c>
      <c r="N310" t="e">
        <v>#DIV/0!</v>
      </c>
      <c r="O310" s="2"/>
      <c r="P310" s="2"/>
      <c r="Q310" s="2"/>
      <c r="S310"/>
      <c r="T310"/>
      <c r="U310"/>
      <c r="V310"/>
      <c r="W310"/>
      <c r="X310"/>
      <c r="Y310"/>
      <c r="Z310"/>
    </row>
    <row r="311" spans="1:26" s="1" customFormat="1" x14ac:dyDescent="0.25">
      <c r="A311" t="s">
        <v>336</v>
      </c>
      <c r="B311" t="s">
        <v>337</v>
      </c>
      <c r="C311">
        <v>0.46672397934634469</v>
      </c>
      <c r="D311">
        <v>0.41237248139180827</v>
      </c>
      <c r="E311">
        <v>0.88354680633582039</v>
      </c>
      <c r="F311" s="2">
        <v>0.74335604238189812</v>
      </c>
      <c r="G311" s="2"/>
      <c r="H311" s="3"/>
      <c r="I311" s="2"/>
      <c r="J311" s="2"/>
      <c r="K311">
        <v>1.2048192771084338E-8</v>
      </c>
      <c r="L311">
        <v>1.2048192771084338E-8</v>
      </c>
      <c r="M311">
        <v>1</v>
      </c>
      <c r="N311" t="e">
        <v>#DIV/0!</v>
      </c>
      <c r="O311" s="2"/>
      <c r="P311" s="2"/>
      <c r="Q311" s="2"/>
      <c r="S311"/>
      <c r="T311"/>
      <c r="U311"/>
      <c r="V311"/>
      <c r="W311"/>
      <c r="X311"/>
      <c r="Y311"/>
      <c r="Z311"/>
    </row>
    <row r="312" spans="1:26" s="1" customFormat="1" x14ac:dyDescent="0.25">
      <c r="A312" t="s">
        <v>338</v>
      </c>
      <c r="B312" t="s">
        <v>337</v>
      </c>
      <c r="C312">
        <v>4.0181398718371143E-10</v>
      </c>
      <c r="D312">
        <v>3.874976562792965E-10</v>
      </c>
      <c r="E312">
        <v>0.96437075024501462</v>
      </c>
      <c r="F312" s="2">
        <v>0.6763012972827992</v>
      </c>
      <c r="G312" s="2"/>
      <c r="H312" s="3"/>
      <c r="I312" s="2"/>
      <c r="J312" s="2"/>
      <c r="K312">
        <v>1.2048192771084338E-8</v>
      </c>
      <c r="L312">
        <v>1.2048192771084338E-8</v>
      </c>
      <c r="M312">
        <v>1</v>
      </c>
      <c r="N312" t="e">
        <v>#DIV/0!</v>
      </c>
      <c r="O312" s="2"/>
      <c r="P312" s="2"/>
      <c r="Q312" s="2"/>
      <c r="S312"/>
      <c r="T312"/>
      <c r="U312"/>
      <c r="V312"/>
      <c r="W312"/>
      <c r="X312"/>
      <c r="Y312"/>
      <c r="Z312"/>
    </row>
    <row r="313" spans="1:26" s="1" customFormat="1" x14ac:dyDescent="0.25">
      <c r="A313" t="s">
        <v>339</v>
      </c>
      <c r="B313" t="s">
        <v>337</v>
      </c>
      <c r="C313">
        <v>4.0181398718371143E-10</v>
      </c>
      <c r="D313">
        <v>3.874976562792965E-10</v>
      </c>
      <c r="E313">
        <v>0.96437075024501462</v>
      </c>
      <c r="F313" s="2">
        <v>0.6763012972827992</v>
      </c>
      <c r="G313" s="2"/>
      <c r="H313" s="3"/>
      <c r="I313" s="2"/>
      <c r="J313" s="2"/>
      <c r="K313">
        <v>1.2048192771084338E-8</v>
      </c>
      <c r="L313">
        <v>1.2048192771084338E-8</v>
      </c>
      <c r="M313">
        <v>1</v>
      </c>
      <c r="N313" t="e">
        <v>#DIV/0!</v>
      </c>
      <c r="O313" s="2"/>
      <c r="P313" s="2"/>
      <c r="Q313" s="2"/>
      <c r="S313"/>
      <c r="T313"/>
      <c r="U313"/>
      <c r="V313"/>
      <c r="W313"/>
      <c r="X313"/>
      <c r="Y313"/>
      <c r="Z313"/>
    </row>
    <row r="314" spans="1:26" s="1" customFormat="1" x14ac:dyDescent="0.25">
      <c r="A314" t="s">
        <v>340</v>
      </c>
      <c r="B314" t="s">
        <v>337</v>
      </c>
      <c r="C314">
        <v>2.808392688633262</v>
      </c>
      <c r="D314">
        <v>2.5812959117195984</v>
      </c>
      <c r="E314">
        <v>0.91913638793007146</v>
      </c>
      <c r="F314" s="2">
        <v>0.51629232677152803</v>
      </c>
      <c r="G314" s="2"/>
      <c r="H314" s="3"/>
      <c r="I314" s="2"/>
      <c r="J314" s="2"/>
      <c r="K314">
        <v>1.2048192771084338E-8</v>
      </c>
      <c r="L314">
        <v>1.2048192771084338E-8</v>
      </c>
      <c r="M314">
        <v>1</v>
      </c>
      <c r="N314" t="e">
        <v>#DIV/0!</v>
      </c>
      <c r="O314" s="2"/>
      <c r="P314" s="2"/>
      <c r="Q314" s="2"/>
      <c r="S314"/>
      <c r="T314"/>
      <c r="U314"/>
      <c r="V314"/>
      <c r="W314"/>
      <c r="X314"/>
      <c r="Y314"/>
      <c r="Z314"/>
    </row>
    <row r="315" spans="1:26" s="1" customFormat="1" x14ac:dyDescent="0.25">
      <c r="A315" t="s">
        <v>341</v>
      </c>
      <c r="B315" t="s">
        <v>337</v>
      </c>
      <c r="C315">
        <v>4.3989612608923903</v>
      </c>
      <c r="D315">
        <v>4.8694216703749174</v>
      </c>
      <c r="E315">
        <v>1.1069480683235404</v>
      </c>
      <c r="F315" s="2">
        <v>0.12282288158447396</v>
      </c>
      <c r="G315" s="2"/>
      <c r="H315" s="3"/>
      <c r="I315" s="2"/>
      <c r="J315" s="2"/>
      <c r="K315">
        <v>1.2048192771084338E-8</v>
      </c>
      <c r="L315">
        <v>1.2048192771084338E-8</v>
      </c>
      <c r="M315">
        <v>1</v>
      </c>
      <c r="N315" t="e">
        <v>#DIV/0!</v>
      </c>
      <c r="O315" s="2"/>
      <c r="P315" s="2"/>
      <c r="Q315" s="2"/>
      <c r="S315"/>
      <c r="T315"/>
      <c r="U315"/>
      <c r="V315"/>
      <c r="W315"/>
      <c r="X315"/>
      <c r="Y315"/>
      <c r="Z315"/>
    </row>
    <row r="316" spans="1:26" s="1" customFormat="1" x14ac:dyDescent="0.25">
      <c r="A316" t="s">
        <v>342</v>
      </c>
      <c r="B316" t="s">
        <v>337</v>
      </c>
      <c r="C316">
        <v>30.381119498394796</v>
      </c>
      <c r="D316">
        <v>22.373937452497014</v>
      </c>
      <c r="E316">
        <v>0.7364421661183076</v>
      </c>
      <c r="F316" s="2">
        <v>1.844164004642989E-2</v>
      </c>
      <c r="G316" s="2"/>
      <c r="H316" s="3"/>
      <c r="I316" s="13"/>
      <c r="J316" s="2"/>
      <c r="K316">
        <v>1.2048192771084338E-8</v>
      </c>
      <c r="L316">
        <v>1.2048192771084338E-8</v>
      </c>
      <c r="M316">
        <v>1</v>
      </c>
      <c r="N316" t="e">
        <v>#DIV/0!</v>
      </c>
      <c r="O316" s="2"/>
      <c r="P316" s="2"/>
      <c r="Q316" s="2"/>
      <c r="S316"/>
      <c r="T316"/>
      <c r="U316"/>
      <c r="V316"/>
      <c r="W316"/>
      <c r="X316"/>
      <c r="Y316"/>
      <c r="Z316"/>
    </row>
    <row r="317" spans="1:26" s="1" customFormat="1" x14ac:dyDescent="0.25">
      <c r="A317" t="s">
        <v>343</v>
      </c>
      <c r="B317" t="s">
        <v>337</v>
      </c>
      <c r="C317">
        <v>21.168334084882993</v>
      </c>
      <c r="D317">
        <v>26.036344879205622</v>
      </c>
      <c r="E317">
        <v>1.2299666461613072</v>
      </c>
      <c r="F317" s="2">
        <v>6.2690149323839546E-3</v>
      </c>
      <c r="G317" s="2"/>
      <c r="H317" s="3"/>
      <c r="I317" s="14"/>
      <c r="J317" s="2"/>
      <c r="K317">
        <v>93.927049493215179</v>
      </c>
      <c r="L317">
        <v>79.992532011974276</v>
      </c>
      <c r="M317">
        <v>0.85164531882535643</v>
      </c>
      <c r="N317">
        <v>0.63619813982013573</v>
      </c>
      <c r="O317" s="2"/>
      <c r="P317" s="2"/>
      <c r="Q317" s="2"/>
      <c r="S317"/>
      <c r="T317"/>
      <c r="U317"/>
      <c r="V317"/>
      <c r="W317"/>
      <c r="X317"/>
      <c r="Y317"/>
      <c r="Z317"/>
    </row>
    <row r="318" spans="1:26" s="1" customFormat="1" x14ac:dyDescent="0.25">
      <c r="A318" t="s">
        <v>344</v>
      </c>
      <c r="B318" t="s">
        <v>337</v>
      </c>
      <c r="C318">
        <v>4.0181398718371143E-10</v>
      </c>
      <c r="D318">
        <v>3.874976562792965E-10</v>
      </c>
      <c r="E318">
        <v>0.96437075024501462</v>
      </c>
      <c r="F318" s="2">
        <v>0.6763012972827992</v>
      </c>
      <c r="G318" s="2"/>
      <c r="H318" s="3"/>
      <c r="I318" s="2"/>
      <c r="J318" s="2"/>
      <c r="K318">
        <v>1.2048192771084338E-8</v>
      </c>
      <c r="L318">
        <v>1.2048192771084338E-8</v>
      </c>
      <c r="M318">
        <v>1</v>
      </c>
      <c r="N318" t="e">
        <v>#DIV/0!</v>
      </c>
      <c r="O318" s="2"/>
      <c r="P318" s="2"/>
      <c r="Q318" s="2"/>
      <c r="S318"/>
      <c r="T318"/>
      <c r="U318"/>
      <c r="V318"/>
      <c r="W318"/>
      <c r="X318"/>
      <c r="Y318"/>
      <c r="Z318"/>
    </row>
    <row r="319" spans="1:26" s="1" customFormat="1" x14ac:dyDescent="0.25">
      <c r="A319" t="s">
        <v>345</v>
      </c>
      <c r="B319" t="s">
        <v>337</v>
      </c>
      <c r="C319">
        <v>2.5227184597410419</v>
      </c>
      <c r="D319">
        <v>2.6244187707121753</v>
      </c>
      <c r="E319">
        <v>1.0403137776149516</v>
      </c>
      <c r="F319" s="2">
        <v>0.70509706654728399</v>
      </c>
      <c r="G319" s="2"/>
      <c r="H319" s="3"/>
      <c r="I319" s="2"/>
      <c r="J319" s="2"/>
      <c r="K319">
        <v>1.2048192771084338E-8</v>
      </c>
      <c r="L319">
        <v>1.2048192771084338E-8</v>
      </c>
      <c r="M319">
        <v>1</v>
      </c>
      <c r="N319" t="e">
        <v>#DIV/0!</v>
      </c>
      <c r="O319" s="2"/>
      <c r="P319" s="2"/>
      <c r="Q319" s="2"/>
      <c r="S319"/>
      <c r="T319"/>
      <c r="U319"/>
      <c r="V319"/>
      <c r="W319"/>
      <c r="X319"/>
      <c r="Y319"/>
      <c r="Z319"/>
    </row>
    <row r="320" spans="1:26" s="1" customFormat="1" x14ac:dyDescent="0.25">
      <c r="A320" t="s">
        <v>346</v>
      </c>
      <c r="B320" t="s">
        <v>337</v>
      </c>
      <c r="C320">
        <v>3.878222326548884</v>
      </c>
      <c r="D320">
        <v>4.8724847461364806</v>
      </c>
      <c r="E320">
        <v>1.2563706605423939</v>
      </c>
      <c r="F320" s="2">
        <v>6.7332238598521332E-2</v>
      </c>
      <c r="G320" s="2"/>
      <c r="H320" s="3"/>
      <c r="I320" s="2"/>
      <c r="J320" s="2"/>
      <c r="K320">
        <v>1.2048192771084338E-8</v>
      </c>
      <c r="L320">
        <v>1.2048192771084338E-8</v>
      </c>
      <c r="M320">
        <v>1</v>
      </c>
      <c r="N320" t="e">
        <v>#DIV/0!</v>
      </c>
      <c r="O320" s="2"/>
      <c r="P320" s="2"/>
      <c r="Q320" s="2"/>
      <c r="S320"/>
      <c r="T320"/>
      <c r="U320"/>
      <c r="V320"/>
      <c r="W320"/>
      <c r="X320"/>
      <c r="Y320"/>
      <c r="Z320"/>
    </row>
    <row r="321" spans="1:26" s="1" customFormat="1" x14ac:dyDescent="0.25">
      <c r="A321" t="s">
        <v>347</v>
      </c>
      <c r="B321" t="s">
        <v>337</v>
      </c>
      <c r="C321">
        <v>6.0717017084469571</v>
      </c>
      <c r="D321">
        <v>6.0942402183260844</v>
      </c>
      <c r="E321">
        <v>1.003712058161186</v>
      </c>
      <c r="F321" s="2">
        <v>0.96824422494310181</v>
      </c>
      <c r="G321" s="2"/>
      <c r="H321" s="3"/>
      <c r="I321" s="2"/>
      <c r="J321" s="2"/>
      <c r="K321">
        <v>1.2048192771084338E-8</v>
      </c>
      <c r="L321">
        <v>1.2048192771084338E-8</v>
      </c>
      <c r="M321">
        <v>1</v>
      </c>
      <c r="N321" t="e">
        <v>#DIV/0!</v>
      </c>
      <c r="O321" s="2"/>
      <c r="P321" s="2"/>
      <c r="Q321" s="2"/>
      <c r="S321"/>
      <c r="T321"/>
      <c r="U321"/>
      <c r="V321"/>
      <c r="W321"/>
      <c r="X321"/>
      <c r="Y321"/>
      <c r="Z321"/>
    </row>
    <row r="322" spans="1:26" s="2" customFormat="1" x14ac:dyDescent="0.25">
      <c r="A322" t="s">
        <v>348</v>
      </c>
      <c r="B322" t="s">
        <v>337</v>
      </c>
      <c r="C322">
        <v>40.959047065055884</v>
      </c>
      <c r="D322">
        <v>43.31499303734136</v>
      </c>
      <c r="E322">
        <v>1.0575195504071051</v>
      </c>
      <c r="F322" s="2">
        <v>0.26734436252019789</v>
      </c>
      <c r="H322" s="3"/>
      <c r="K322">
        <v>59.755119573639099</v>
      </c>
      <c r="L322">
        <v>17.73289169776054</v>
      </c>
      <c r="M322">
        <v>0.29675937098422916</v>
      </c>
      <c r="N322">
        <v>0.20861428282232908</v>
      </c>
      <c r="P322" s="23"/>
      <c r="S322"/>
      <c r="T322"/>
      <c r="U322"/>
      <c r="V322"/>
      <c r="W322"/>
      <c r="X322"/>
      <c r="Y322"/>
      <c r="Z322"/>
    </row>
    <row r="323" spans="1:26" s="2" customFormat="1" x14ac:dyDescent="0.25">
      <c r="A323" t="s">
        <v>349</v>
      </c>
      <c r="B323" t="s">
        <v>337</v>
      </c>
      <c r="C323">
        <v>4.0181398718371143E-10</v>
      </c>
      <c r="D323">
        <v>3.874976562792965E-10</v>
      </c>
      <c r="E323">
        <v>0.96437075024501462</v>
      </c>
      <c r="F323" s="2">
        <v>0.6763012972827992</v>
      </c>
      <c r="H323" s="3"/>
      <c r="K323">
        <v>1.2048192771084338E-8</v>
      </c>
      <c r="L323">
        <v>1.2048192771084338E-8</v>
      </c>
      <c r="M323">
        <v>1</v>
      </c>
      <c r="N323" t="e">
        <v>#DIV/0!</v>
      </c>
      <c r="S323"/>
      <c r="T323"/>
      <c r="U323"/>
      <c r="V323"/>
      <c r="W323"/>
      <c r="X323"/>
      <c r="Y323"/>
      <c r="Z323"/>
    </row>
    <row r="324" spans="1:26" s="2" customFormat="1" x14ac:dyDescent="0.25">
      <c r="A324" t="s">
        <v>350</v>
      </c>
      <c r="B324" t="s">
        <v>337</v>
      </c>
      <c r="C324">
        <v>55.097011763922694</v>
      </c>
      <c r="D324">
        <v>64.568151576779997</v>
      </c>
      <c r="E324">
        <v>1.17189933736223</v>
      </c>
      <c r="F324" s="2">
        <v>2.1681383409923236E-2</v>
      </c>
      <c r="H324" s="3"/>
      <c r="I324" s="13"/>
      <c r="K324">
        <v>1.2048192771084338E-8</v>
      </c>
      <c r="L324">
        <v>1.2048192771084338E-8</v>
      </c>
      <c r="M324">
        <v>1</v>
      </c>
      <c r="N324" t="e">
        <v>#DIV/0!</v>
      </c>
      <c r="S324"/>
      <c r="T324"/>
      <c r="U324"/>
      <c r="V324"/>
      <c r="W324"/>
      <c r="X324"/>
      <c r="Y324"/>
      <c r="Z324"/>
    </row>
    <row r="325" spans="1:26" s="2" customFormat="1" x14ac:dyDescent="0.25">
      <c r="A325" t="s">
        <v>351</v>
      </c>
      <c r="B325" t="s">
        <v>337</v>
      </c>
      <c r="C325">
        <v>116.55999535571058</v>
      </c>
      <c r="D325">
        <v>122.47683943740842</v>
      </c>
      <c r="E325">
        <v>1.0507622196075177</v>
      </c>
      <c r="F325" s="2">
        <v>0.28906255309210638</v>
      </c>
      <c r="H325" s="3"/>
      <c r="K325">
        <v>1.2048192771084338E-8</v>
      </c>
      <c r="L325">
        <v>1.2048192771084338E-8</v>
      </c>
      <c r="M325">
        <v>1</v>
      </c>
      <c r="N325" t="e">
        <v>#DIV/0!</v>
      </c>
      <c r="S325"/>
      <c r="T325"/>
      <c r="U325"/>
      <c r="V325"/>
      <c r="W325"/>
      <c r="X325"/>
      <c r="Y325"/>
      <c r="Z325"/>
    </row>
    <row r="326" spans="1:26" s="2" customFormat="1" x14ac:dyDescent="0.25">
      <c r="A326" t="s">
        <v>352</v>
      </c>
      <c r="B326" t="s">
        <v>337</v>
      </c>
      <c r="C326">
        <v>522.34154379687857</v>
      </c>
      <c r="D326">
        <v>521.71393650006303</v>
      </c>
      <c r="E326">
        <v>0.99879847332790439</v>
      </c>
      <c r="F326" s="2">
        <v>0.97238994734455075</v>
      </c>
      <c r="H326" s="3"/>
      <c r="K326">
        <v>1.2048192771084338E-8</v>
      </c>
      <c r="L326">
        <v>1.2048192771084338E-8</v>
      </c>
      <c r="M326">
        <v>1</v>
      </c>
      <c r="N326" t="e">
        <v>#DIV/0!</v>
      </c>
      <c r="S326"/>
      <c r="T326"/>
      <c r="U326"/>
      <c r="V326"/>
      <c r="W326"/>
      <c r="X326"/>
      <c r="Y326"/>
      <c r="Z326"/>
    </row>
    <row r="327" spans="1:26" s="2" customFormat="1" x14ac:dyDescent="0.25">
      <c r="A327" t="s">
        <v>353</v>
      </c>
      <c r="B327" t="s">
        <v>337</v>
      </c>
      <c r="C327">
        <v>4.0181398718371143E-10</v>
      </c>
      <c r="D327">
        <v>3.874976562792965E-10</v>
      </c>
      <c r="E327">
        <v>0.96437075024501462</v>
      </c>
      <c r="F327" s="2">
        <v>0.6763012972827992</v>
      </c>
      <c r="H327" s="3"/>
      <c r="K327">
        <v>1.2048192771084338E-8</v>
      </c>
      <c r="L327">
        <v>1.2048192771084338E-8</v>
      </c>
      <c r="M327">
        <v>1</v>
      </c>
      <c r="N327" t="e">
        <v>#DIV/0!</v>
      </c>
      <c r="S327"/>
      <c r="T327"/>
      <c r="U327"/>
      <c r="V327"/>
      <c r="W327"/>
      <c r="X327"/>
      <c r="Y327"/>
      <c r="Z327"/>
    </row>
    <row r="328" spans="1:26" s="2" customFormat="1" x14ac:dyDescent="0.25">
      <c r="A328" t="s">
        <v>354</v>
      </c>
      <c r="B328" t="s">
        <v>337</v>
      </c>
      <c r="C328">
        <v>3.9222955214770048</v>
      </c>
      <c r="D328">
        <v>3.7231746819869844</v>
      </c>
      <c r="E328">
        <v>0.94923359588799205</v>
      </c>
      <c r="F328" s="2">
        <v>0.72973994345430793</v>
      </c>
      <c r="H328" s="3"/>
      <c r="K328">
        <v>1.2048192771084338E-8</v>
      </c>
      <c r="L328">
        <v>1.2048192771084338E-8</v>
      </c>
      <c r="M328">
        <v>1</v>
      </c>
      <c r="N328" t="e">
        <v>#DIV/0!</v>
      </c>
      <c r="S328"/>
      <c r="T328"/>
      <c r="U328"/>
      <c r="V328"/>
      <c r="W328"/>
      <c r="X328"/>
      <c r="Y328"/>
      <c r="Z328"/>
    </row>
    <row r="329" spans="1:26" s="2" customFormat="1" x14ac:dyDescent="0.25">
      <c r="A329" t="s">
        <v>355</v>
      </c>
      <c r="B329" t="s">
        <v>337</v>
      </c>
      <c r="C329">
        <v>7.0119286075160927</v>
      </c>
      <c r="D329">
        <v>5.4581745651739659</v>
      </c>
      <c r="E329">
        <v>0.77841274072918309</v>
      </c>
      <c r="F329" s="2">
        <v>6.7432181463292662E-2</v>
      </c>
      <c r="H329" s="3"/>
      <c r="K329">
        <v>6.4489638141120782</v>
      </c>
      <c r="L329">
        <v>6.745993776852826</v>
      </c>
      <c r="M329">
        <v>1.0460585562739189</v>
      </c>
      <c r="N329">
        <v>0.86931011090696819</v>
      </c>
      <c r="S329"/>
      <c r="T329"/>
      <c r="U329"/>
      <c r="V329"/>
      <c r="W329"/>
      <c r="X329"/>
      <c r="Y329"/>
      <c r="Z329"/>
    </row>
    <row r="330" spans="1:26" s="2" customFormat="1" x14ac:dyDescent="0.25">
      <c r="A330" t="s">
        <v>356</v>
      </c>
      <c r="B330" t="s">
        <v>337</v>
      </c>
      <c r="C330">
        <v>4.0181398718371143E-10</v>
      </c>
      <c r="D330">
        <v>3.874976562792965E-10</v>
      </c>
      <c r="E330">
        <v>0.96437075024501462</v>
      </c>
      <c r="F330" s="2">
        <v>0.6763012972827992</v>
      </c>
      <c r="H330" s="3"/>
      <c r="K330">
        <v>1.2048192771084338E-8</v>
      </c>
      <c r="L330">
        <v>1.2048192771084338E-8</v>
      </c>
      <c r="M330">
        <v>1</v>
      </c>
      <c r="N330" t="e">
        <v>#DIV/0!</v>
      </c>
      <c r="S330"/>
      <c r="T330"/>
      <c r="U330"/>
      <c r="V330"/>
      <c r="W330"/>
      <c r="X330"/>
      <c r="Y330"/>
      <c r="Z330"/>
    </row>
    <row r="331" spans="1:26" s="2" customFormat="1" x14ac:dyDescent="0.25">
      <c r="A331" t="s">
        <v>357</v>
      </c>
      <c r="B331" t="s">
        <v>337</v>
      </c>
      <c r="C331">
        <v>4.0181398718371143E-10</v>
      </c>
      <c r="D331">
        <v>3.874976562792965E-10</v>
      </c>
      <c r="E331">
        <v>0.96437075024501462</v>
      </c>
      <c r="F331" s="2">
        <v>0.6763012972827992</v>
      </c>
      <c r="H331" s="3"/>
      <c r="K331">
        <v>1.2048192771084338E-8</v>
      </c>
      <c r="L331">
        <v>1.2048192771084338E-8</v>
      </c>
      <c r="M331">
        <v>1</v>
      </c>
      <c r="N331" t="e">
        <v>#DIV/0!</v>
      </c>
      <c r="S331"/>
      <c r="T331"/>
      <c r="U331"/>
      <c r="V331"/>
      <c r="W331"/>
      <c r="X331"/>
      <c r="Y331"/>
      <c r="Z331"/>
    </row>
    <row r="332" spans="1:26" s="2" customFormat="1" x14ac:dyDescent="0.25">
      <c r="A332" t="s">
        <v>358</v>
      </c>
      <c r="B332" t="s">
        <v>337</v>
      </c>
      <c r="C332">
        <v>4.0181398718371143E-10</v>
      </c>
      <c r="D332">
        <v>3.874976562792965E-10</v>
      </c>
      <c r="E332">
        <v>0.96437075024501462</v>
      </c>
      <c r="F332" s="2">
        <v>0.6763012972827992</v>
      </c>
      <c r="H332" s="3"/>
      <c r="K332">
        <v>1.2048192771084338E-8</v>
      </c>
      <c r="L332">
        <v>1.2048192771084338E-8</v>
      </c>
      <c r="M332">
        <v>1</v>
      </c>
      <c r="N332" t="e">
        <v>#DIV/0!</v>
      </c>
      <c r="S332"/>
      <c r="T332"/>
      <c r="U332"/>
      <c r="V332"/>
      <c r="W332"/>
      <c r="X332"/>
      <c r="Y332"/>
      <c r="Z332"/>
    </row>
    <row r="333" spans="1:26" s="2" customFormat="1" x14ac:dyDescent="0.25">
      <c r="A333" t="s">
        <v>359</v>
      </c>
      <c r="B333" t="s">
        <v>337</v>
      </c>
      <c r="C333">
        <v>2.2874613462237736</v>
      </c>
      <c r="D333">
        <v>1.6183498475380573</v>
      </c>
      <c r="E333">
        <v>0.70748729818306633</v>
      </c>
      <c r="F333" s="2">
        <v>7.3689095222283063E-2</v>
      </c>
      <c r="H333" s="3"/>
      <c r="K333">
        <v>1.2048192771084338E-8</v>
      </c>
      <c r="L333">
        <v>1.2048192771084338E-8</v>
      </c>
      <c r="M333">
        <v>1</v>
      </c>
      <c r="N333" t="e">
        <v>#DIV/0!</v>
      </c>
      <c r="S333"/>
      <c r="T333"/>
      <c r="U333"/>
      <c r="V333"/>
      <c r="W333"/>
      <c r="X333"/>
      <c r="Y333"/>
      <c r="Z333"/>
    </row>
    <row r="334" spans="1:26" s="2" customFormat="1" x14ac:dyDescent="0.25">
      <c r="A334" t="s">
        <v>360</v>
      </c>
      <c r="B334" t="s">
        <v>337</v>
      </c>
      <c r="C334">
        <v>4.0181398718371143E-10</v>
      </c>
      <c r="D334">
        <v>3.874976562792965E-10</v>
      </c>
      <c r="E334">
        <v>0.96437075024501462</v>
      </c>
      <c r="F334" s="2">
        <v>0.6763012972827992</v>
      </c>
      <c r="H334" s="3"/>
      <c r="K334">
        <v>1.2048192771084338E-8</v>
      </c>
      <c r="L334">
        <v>1.2048192771084338E-8</v>
      </c>
      <c r="M334">
        <v>1</v>
      </c>
      <c r="N334" t="e">
        <v>#DIV/0!</v>
      </c>
      <c r="S334"/>
      <c r="T334"/>
      <c r="U334"/>
      <c r="V334"/>
      <c r="W334"/>
      <c r="X334"/>
      <c r="Y334"/>
      <c r="Z334"/>
    </row>
    <row r="335" spans="1:26" s="2" customFormat="1" x14ac:dyDescent="0.25">
      <c r="A335" t="s">
        <v>361</v>
      </c>
      <c r="B335" t="s">
        <v>337</v>
      </c>
      <c r="C335">
        <v>2.9337688595856539</v>
      </c>
      <c r="D335">
        <v>3.0822850864435214</v>
      </c>
      <c r="E335">
        <v>1.0506230156382677</v>
      </c>
      <c r="F335" s="2">
        <v>0.82311004762940887</v>
      </c>
      <c r="H335" s="3"/>
      <c r="K335">
        <v>1.2048192771084338E-8</v>
      </c>
      <c r="L335">
        <v>1.2048192771084338E-8</v>
      </c>
      <c r="M335">
        <v>1</v>
      </c>
      <c r="N335" t="e">
        <v>#DIV/0!</v>
      </c>
      <c r="S335"/>
      <c r="T335"/>
      <c r="U335"/>
      <c r="V335"/>
      <c r="W335"/>
      <c r="X335"/>
      <c r="Y335"/>
      <c r="Z335"/>
    </row>
    <row r="336" spans="1:26" s="2" customFormat="1" x14ac:dyDescent="0.25">
      <c r="A336" t="s">
        <v>362</v>
      </c>
      <c r="B336" t="s">
        <v>337</v>
      </c>
      <c r="C336">
        <v>16.500333228317615</v>
      </c>
      <c r="D336">
        <v>16.227788058220263</v>
      </c>
      <c r="E336">
        <v>0.98348244448605349</v>
      </c>
      <c r="F336" s="2">
        <v>0.8691844090917884</v>
      </c>
      <c r="H336" s="3"/>
      <c r="K336">
        <v>1.2048192771084338E-8</v>
      </c>
      <c r="L336">
        <v>1.2048192771084338E-8</v>
      </c>
      <c r="M336">
        <v>1</v>
      </c>
      <c r="N336" t="e">
        <v>#DIV/0!</v>
      </c>
      <c r="S336"/>
      <c r="T336"/>
      <c r="U336"/>
      <c r="V336"/>
      <c r="W336"/>
      <c r="X336"/>
      <c r="Y336"/>
      <c r="Z336"/>
    </row>
    <row r="337" spans="1:26" s="2" customFormat="1" x14ac:dyDescent="0.25">
      <c r="A337" t="s">
        <v>363</v>
      </c>
      <c r="B337" t="s">
        <v>337</v>
      </c>
      <c r="C337">
        <v>16.256633569940718</v>
      </c>
      <c r="D337">
        <v>16.193977630039605</v>
      </c>
      <c r="E337">
        <v>0.99614582320309131</v>
      </c>
      <c r="F337" s="2">
        <v>0.96667142105200998</v>
      </c>
      <c r="H337" s="3"/>
      <c r="K337">
        <v>1.2048192771084338E-8</v>
      </c>
      <c r="L337">
        <v>1.2048192771084338E-8</v>
      </c>
      <c r="M337">
        <v>1</v>
      </c>
      <c r="N337" t="e">
        <v>#DIV/0!</v>
      </c>
      <c r="S337"/>
      <c r="T337"/>
      <c r="U337"/>
      <c r="V337"/>
      <c r="W337"/>
      <c r="X337"/>
      <c r="Y337"/>
      <c r="Z337"/>
    </row>
    <row r="338" spans="1:26" s="1" customFormat="1" x14ac:dyDescent="0.25">
      <c r="A338" t="s">
        <v>364</v>
      </c>
      <c r="B338" t="s">
        <v>337</v>
      </c>
      <c r="C338">
        <v>16.41828358974978</v>
      </c>
      <c r="D338">
        <v>20.06837761021707</v>
      </c>
      <c r="E338">
        <v>1.222318855714376</v>
      </c>
      <c r="F338" s="2">
        <v>0.21272011147124037</v>
      </c>
      <c r="G338" s="2"/>
      <c r="H338" s="3"/>
      <c r="I338" s="2"/>
      <c r="J338" s="2"/>
      <c r="K338">
        <v>1.2048192771084338E-8</v>
      </c>
      <c r="L338">
        <v>1.2048192771084338E-8</v>
      </c>
      <c r="M338">
        <v>1</v>
      </c>
      <c r="N338" t="e">
        <v>#DIV/0!</v>
      </c>
      <c r="O338" s="2"/>
      <c r="P338" s="2"/>
      <c r="Q338" s="2"/>
      <c r="S338"/>
      <c r="T338"/>
      <c r="U338"/>
      <c r="V338"/>
      <c r="W338"/>
      <c r="X338"/>
      <c r="Y338"/>
      <c r="Z338"/>
    </row>
    <row r="339" spans="1:26" s="1" customFormat="1" x14ac:dyDescent="0.25">
      <c r="A339" t="s">
        <v>365</v>
      </c>
      <c r="B339" t="s">
        <v>337</v>
      </c>
      <c r="C339">
        <v>3.5831583196355945</v>
      </c>
      <c r="D339">
        <v>3.6683003651115471</v>
      </c>
      <c r="E339">
        <v>1.0237617313779792</v>
      </c>
      <c r="F339" s="2">
        <v>0.77303032983380682</v>
      </c>
      <c r="G339" s="2"/>
      <c r="H339" s="3"/>
      <c r="I339" s="2"/>
      <c r="J339" s="2"/>
      <c r="K339">
        <v>1.2048192771084338E-8</v>
      </c>
      <c r="L339">
        <v>1.2048192771084338E-8</v>
      </c>
      <c r="M339">
        <v>1</v>
      </c>
      <c r="N339" t="e">
        <v>#DIV/0!</v>
      </c>
      <c r="O339" s="2"/>
      <c r="P339" s="2"/>
      <c r="Q339" s="2"/>
      <c r="S339"/>
      <c r="T339"/>
      <c r="U339"/>
      <c r="V339"/>
      <c r="W339"/>
      <c r="X339"/>
      <c r="Y339"/>
      <c r="Z339"/>
    </row>
    <row r="340" spans="1:26" s="1" customFormat="1" x14ac:dyDescent="0.25">
      <c r="A340" t="s">
        <v>366</v>
      </c>
      <c r="B340" t="s">
        <v>337</v>
      </c>
      <c r="C340">
        <v>2.9476425249105489</v>
      </c>
      <c r="D340">
        <v>2.3212514480866986</v>
      </c>
      <c r="E340">
        <v>0.78749421901393579</v>
      </c>
      <c r="F340" s="2">
        <v>0.17202180270938627</v>
      </c>
      <c r="G340" s="2"/>
      <c r="H340" s="3"/>
      <c r="I340" s="2"/>
      <c r="J340" s="2"/>
      <c r="K340">
        <v>1.2048192771084338E-8</v>
      </c>
      <c r="L340">
        <v>1.2048192771084338E-8</v>
      </c>
      <c r="M340">
        <v>1</v>
      </c>
      <c r="N340" t="e">
        <v>#DIV/0!</v>
      </c>
      <c r="O340" s="2"/>
      <c r="P340" s="2"/>
      <c r="Q340" s="2"/>
      <c r="S340"/>
      <c r="T340"/>
      <c r="U340"/>
      <c r="V340"/>
      <c r="W340"/>
      <c r="X340"/>
      <c r="Y340"/>
      <c r="Z340"/>
    </row>
    <row r="341" spans="1:26" s="1" customFormat="1" x14ac:dyDescent="0.25">
      <c r="A341" t="s">
        <v>367</v>
      </c>
      <c r="B341" t="s">
        <v>337</v>
      </c>
      <c r="C341">
        <v>3.3117545582844827</v>
      </c>
      <c r="D341">
        <v>3.2109875022665384</v>
      </c>
      <c r="E341">
        <v>0.96957290939152729</v>
      </c>
      <c r="F341" s="2">
        <v>0.96877035034042025</v>
      </c>
      <c r="G341" s="2"/>
      <c r="H341" s="3"/>
      <c r="I341" s="2"/>
      <c r="J341" s="2"/>
      <c r="K341">
        <v>1.2048192771084338E-8</v>
      </c>
      <c r="L341">
        <v>1.2048192771084338E-8</v>
      </c>
      <c r="M341">
        <v>1</v>
      </c>
      <c r="N341" t="e">
        <v>#DIV/0!</v>
      </c>
      <c r="O341" s="2"/>
      <c r="P341" s="2"/>
      <c r="Q341" s="2"/>
      <c r="S341"/>
      <c r="T341"/>
      <c r="U341"/>
      <c r="V341"/>
      <c r="W341"/>
      <c r="X341"/>
      <c r="Y341"/>
      <c r="Z341"/>
    </row>
    <row r="342" spans="1:26" s="1" customFormat="1" x14ac:dyDescent="0.25">
      <c r="A342" t="s">
        <v>368</v>
      </c>
      <c r="B342" t="s">
        <v>337</v>
      </c>
      <c r="C342">
        <v>7.5968313824585572</v>
      </c>
      <c r="D342">
        <v>7.339318799468284</v>
      </c>
      <c r="E342">
        <v>0.96610263279176078</v>
      </c>
      <c r="F342" s="2">
        <v>0.19376041252493614</v>
      </c>
      <c r="G342" s="2"/>
      <c r="H342" s="3"/>
      <c r="I342" s="2"/>
      <c r="J342" s="2"/>
      <c r="K342">
        <v>1.2048192771084338E-8</v>
      </c>
      <c r="L342">
        <v>1.2048192771084338E-8</v>
      </c>
      <c r="M342">
        <v>1</v>
      </c>
      <c r="N342" t="e">
        <v>#DIV/0!</v>
      </c>
      <c r="O342" s="2"/>
      <c r="P342" s="2"/>
      <c r="Q342" s="2"/>
      <c r="S342"/>
      <c r="T342"/>
      <c r="U342"/>
      <c r="V342"/>
      <c r="W342"/>
      <c r="X342"/>
      <c r="Y342"/>
      <c r="Z342"/>
    </row>
    <row r="343" spans="1:26" s="1" customFormat="1" x14ac:dyDescent="0.25">
      <c r="A343" t="s">
        <v>369</v>
      </c>
      <c r="B343" t="s">
        <v>337</v>
      </c>
      <c r="C343">
        <v>4.0181398718371143E-10</v>
      </c>
      <c r="D343">
        <v>3.874976562792965E-10</v>
      </c>
      <c r="E343">
        <v>0.96437075024501462</v>
      </c>
      <c r="F343" s="2">
        <v>0.6763012972827992</v>
      </c>
      <c r="G343" s="2"/>
      <c r="H343" s="3"/>
      <c r="I343" s="2"/>
      <c r="J343" s="2"/>
      <c r="K343">
        <v>411.68976979685726</v>
      </c>
      <c r="L343">
        <v>809.17772040309637</v>
      </c>
      <c r="M343">
        <v>1.9655035897597701</v>
      </c>
      <c r="N343">
        <v>0.44421249780073035</v>
      </c>
      <c r="O343" s="2"/>
      <c r="P343" s="21"/>
      <c r="Q343" s="2"/>
      <c r="S343"/>
      <c r="T343"/>
      <c r="U343"/>
      <c r="V343"/>
      <c r="W343"/>
      <c r="X343"/>
      <c r="Y343"/>
      <c r="Z343"/>
    </row>
    <row r="344" spans="1:26" s="1" customFormat="1" x14ac:dyDescent="0.25">
      <c r="A344" t="s">
        <v>370</v>
      </c>
      <c r="B344" t="s">
        <v>337</v>
      </c>
      <c r="C344">
        <v>4.0181398718371143E-10</v>
      </c>
      <c r="D344">
        <v>3.874976562792965E-10</v>
      </c>
      <c r="E344">
        <v>0.96437075024501462</v>
      </c>
      <c r="F344" s="2">
        <v>0.6763012972827992</v>
      </c>
      <c r="G344" s="2"/>
      <c r="H344" s="3"/>
      <c r="I344" s="2"/>
      <c r="J344" s="2"/>
      <c r="K344">
        <v>1.2048192771084338E-8</v>
      </c>
      <c r="L344">
        <v>1.2048192771084338E-8</v>
      </c>
      <c r="M344">
        <v>1</v>
      </c>
      <c r="N344" t="e">
        <v>#DIV/0!</v>
      </c>
      <c r="O344" s="2"/>
      <c r="P344" s="2"/>
      <c r="Q344" s="2"/>
      <c r="S344"/>
      <c r="T344"/>
      <c r="U344"/>
      <c r="V344"/>
      <c r="W344"/>
      <c r="X344"/>
      <c r="Y344"/>
      <c r="Z344"/>
    </row>
    <row r="345" spans="1:26" s="1" customFormat="1" x14ac:dyDescent="0.25">
      <c r="A345" t="s">
        <v>371</v>
      </c>
      <c r="B345" t="s">
        <v>337</v>
      </c>
      <c r="C345">
        <v>4.0181398718371143E-10</v>
      </c>
      <c r="D345">
        <v>0.31178423717390408</v>
      </c>
      <c r="E345">
        <v>775941722.08682895</v>
      </c>
      <c r="F345" s="2">
        <v>0.42264973081261359</v>
      </c>
      <c r="G345" s="2"/>
      <c r="H345" s="4"/>
      <c r="I345" s="2"/>
      <c r="J345" s="2"/>
      <c r="K345">
        <v>1.2048192771084338E-8</v>
      </c>
      <c r="L345">
        <v>1.2048192771084338E-8</v>
      </c>
      <c r="M345">
        <v>1</v>
      </c>
      <c r="N345" t="e">
        <v>#DIV/0!</v>
      </c>
      <c r="O345" s="2"/>
      <c r="P345" s="2"/>
      <c r="Q345" s="2"/>
      <c r="S345"/>
      <c r="T345"/>
      <c r="U345"/>
      <c r="V345"/>
      <c r="W345"/>
      <c r="X345"/>
      <c r="Y345"/>
      <c r="Z345"/>
    </row>
    <row r="346" spans="1:26" s="1" customFormat="1" x14ac:dyDescent="0.25">
      <c r="A346" t="s">
        <v>372</v>
      </c>
      <c r="B346" t="s">
        <v>337</v>
      </c>
      <c r="C346">
        <v>1.9621068102105663</v>
      </c>
      <c r="D346">
        <v>1.8649979831663175</v>
      </c>
      <c r="E346">
        <v>0.9505078793168108</v>
      </c>
      <c r="F346" s="2">
        <v>0.9746423549254486</v>
      </c>
      <c r="G346" s="2"/>
      <c r="H346" s="3"/>
      <c r="I346" s="2"/>
      <c r="J346" s="2"/>
      <c r="K346">
        <v>1.2048192771084338E-8</v>
      </c>
      <c r="L346">
        <v>1.2048192771084338E-8</v>
      </c>
      <c r="M346">
        <v>1</v>
      </c>
      <c r="N346" t="e">
        <v>#DIV/0!</v>
      </c>
      <c r="O346" s="2"/>
      <c r="P346" s="2"/>
      <c r="Q346" s="2"/>
      <c r="S346"/>
      <c r="T346"/>
      <c r="U346"/>
      <c r="V346"/>
      <c r="W346"/>
      <c r="X346"/>
      <c r="Y346"/>
      <c r="Z346"/>
    </row>
    <row r="347" spans="1:26" s="1" customFormat="1" x14ac:dyDescent="0.25">
      <c r="A347" t="s">
        <v>373</v>
      </c>
      <c r="B347" t="s">
        <v>337</v>
      </c>
      <c r="C347">
        <v>9.9729294788555762</v>
      </c>
      <c r="D347">
        <v>10.621652527029269</v>
      </c>
      <c r="E347">
        <v>1.0650483942104578</v>
      </c>
      <c r="F347" s="2">
        <v>0.67684418059698193</v>
      </c>
      <c r="G347" s="2"/>
      <c r="H347" s="3"/>
      <c r="I347" s="2"/>
      <c r="J347" s="2"/>
      <c r="K347">
        <v>1.2048192771084338E-8</v>
      </c>
      <c r="L347">
        <v>1.2048192771084338E-8</v>
      </c>
      <c r="M347">
        <v>1</v>
      </c>
      <c r="N347" t="e">
        <v>#DIV/0!</v>
      </c>
      <c r="O347" s="2"/>
      <c r="P347" s="2"/>
      <c r="Q347" s="2"/>
      <c r="S347"/>
      <c r="T347"/>
      <c r="U347"/>
      <c r="V347"/>
      <c r="W347"/>
      <c r="X347"/>
      <c r="Y347"/>
      <c r="Z347"/>
    </row>
    <row r="348" spans="1:26" s="1" customFormat="1" x14ac:dyDescent="0.25">
      <c r="A348" t="s">
        <v>374</v>
      </c>
      <c r="B348" t="s">
        <v>337</v>
      </c>
      <c r="C348">
        <v>27.05239523562485</v>
      </c>
      <c r="D348">
        <v>15.567115613784544</v>
      </c>
      <c r="E348">
        <v>0.57544315311808203</v>
      </c>
      <c r="F348" s="2">
        <v>1.6718393082608838E-2</v>
      </c>
      <c r="G348" s="2"/>
      <c r="H348" s="7"/>
      <c r="I348" s="13"/>
      <c r="J348" s="2"/>
      <c r="K348">
        <v>1.2048192771084338E-8</v>
      </c>
      <c r="L348">
        <v>1.2048192771084338E-8</v>
      </c>
      <c r="M348">
        <v>1</v>
      </c>
      <c r="N348" t="e">
        <v>#DIV/0!</v>
      </c>
      <c r="O348" s="2"/>
      <c r="P348" s="2"/>
      <c r="Q348" s="2"/>
      <c r="S348"/>
      <c r="T348"/>
      <c r="U348"/>
      <c r="V348"/>
      <c r="W348"/>
      <c r="X348"/>
      <c r="Y348"/>
      <c r="Z348"/>
    </row>
    <row r="349" spans="1:26" s="1" customFormat="1" x14ac:dyDescent="0.25">
      <c r="A349" t="s">
        <v>375</v>
      </c>
      <c r="B349" t="s">
        <v>337</v>
      </c>
      <c r="C349">
        <v>71.599399576602849</v>
      </c>
      <c r="D349">
        <v>77.447590766466433</v>
      </c>
      <c r="E349">
        <v>1.0816793328498058</v>
      </c>
      <c r="F349" s="2">
        <v>0.30889036211103005</v>
      </c>
      <c r="G349" s="2"/>
      <c r="H349" s="3"/>
      <c r="I349" s="2"/>
      <c r="J349" s="2"/>
      <c r="K349">
        <v>84.278312433196874</v>
      </c>
      <c r="L349">
        <v>78.106867261679753</v>
      </c>
      <c r="M349">
        <v>0.92677303337784667</v>
      </c>
      <c r="N349">
        <v>0.82694308476560852</v>
      </c>
      <c r="O349" s="2"/>
      <c r="P349" s="2"/>
      <c r="Q349" s="2"/>
      <c r="S349"/>
      <c r="T349"/>
      <c r="U349"/>
      <c r="V349"/>
      <c r="W349"/>
      <c r="X349"/>
      <c r="Y349"/>
      <c r="Z349"/>
    </row>
    <row r="350" spans="1:26" s="1" customFormat="1" x14ac:dyDescent="0.25">
      <c r="A350" t="s">
        <v>376</v>
      </c>
      <c r="B350" t="s">
        <v>337</v>
      </c>
      <c r="C350">
        <v>0.86237295126197999</v>
      </c>
      <c r="D350">
        <v>1.5907811349014112</v>
      </c>
      <c r="E350">
        <v>1.8446556476214759</v>
      </c>
      <c r="F350" s="2">
        <v>0.48727848691535613</v>
      </c>
      <c r="G350" s="2"/>
      <c r="H350" s="5"/>
      <c r="I350" s="2"/>
      <c r="J350" s="2"/>
      <c r="K350">
        <v>1.2048192771084338E-8</v>
      </c>
      <c r="L350">
        <v>1.2048192771084338E-8</v>
      </c>
      <c r="M350">
        <v>1</v>
      </c>
      <c r="N350" t="e">
        <v>#DIV/0!</v>
      </c>
      <c r="O350" s="2"/>
      <c r="P350" s="2"/>
      <c r="Q350" s="2"/>
      <c r="S350"/>
      <c r="T350"/>
      <c r="U350"/>
      <c r="V350"/>
      <c r="W350"/>
      <c r="X350"/>
      <c r="Y350"/>
      <c r="Z350"/>
    </row>
    <row r="351" spans="1:26" s="1" customFormat="1" x14ac:dyDescent="0.25">
      <c r="A351" t="s">
        <v>377</v>
      </c>
      <c r="B351" t="s">
        <v>337</v>
      </c>
      <c r="C351">
        <v>0.67052293700970733</v>
      </c>
      <c r="D351">
        <v>1.6982950019135474</v>
      </c>
      <c r="E351">
        <v>2.5327918079690699</v>
      </c>
      <c r="F351" s="2">
        <v>0.27034440460409614</v>
      </c>
      <c r="G351" s="2"/>
      <c r="H351" s="4"/>
      <c r="I351" s="2"/>
      <c r="J351" s="2"/>
      <c r="K351">
        <v>1.2048192771084338E-8</v>
      </c>
      <c r="L351">
        <v>1.2048192771084338E-8</v>
      </c>
      <c r="M351">
        <v>1</v>
      </c>
      <c r="N351" t="e">
        <v>#DIV/0!</v>
      </c>
      <c r="O351" s="2"/>
      <c r="P351" s="2"/>
      <c r="Q351" s="2"/>
      <c r="S351"/>
      <c r="T351"/>
      <c r="U351"/>
      <c r="V351"/>
      <c r="W351"/>
      <c r="X351"/>
      <c r="Y351"/>
      <c r="Z351"/>
    </row>
    <row r="352" spans="1:26" s="1" customFormat="1" x14ac:dyDescent="0.25">
      <c r="A352" t="s">
        <v>378</v>
      </c>
      <c r="B352" t="s">
        <v>337</v>
      </c>
      <c r="C352">
        <v>7.0750501587970493</v>
      </c>
      <c r="D352">
        <v>7.6446631904679627</v>
      </c>
      <c r="E352">
        <v>1.0805101050715042</v>
      </c>
      <c r="F352" s="2">
        <v>0.33419210830164081</v>
      </c>
      <c r="G352" s="2"/>
      <c r="H352" s="3"/>
      <c r="I352" s="2"/>
      <c r="J352" s="2"/>
      <c r="K352">
        <v>1.2048192771084338E-8</v>
      </c>
      <c r="L352">
        <v>1.2048192771084338E-8</v>
      </c>
      <c r="M352">
        <v>1</v>
      </c>
      <c r="N352" t="e">
        <v>#DIV/0!</v>
      </c>
      <c r="O352" s="2"/>
      <c r="P352" s="2"/>
      <c r="Q352" s="2"/>
      <c r="S352"/>
      <c r="T352"/>
      <c r="U352"/>
      <c r="V352"/>
      <c r="W352"/>
      <c r="X352"/>
      <c r="Y352"/>
      <c r="Z352"/>
    </row>
    <row r="353" spans="1:26" s="1" customFormat="1" x14ac:dyDescent="0.25">
      <c r="A353" t="s">
        <v>379</v>
      </c>
      <c r="B353" t="s">
        <v>337</v>
      </c>
      <c r="C353">
        <v>306.89942111844243</v>
      </c>
      <c r="D353">
        <v>312.18858919269917</v>
      </c>
      <c r="E353">
        <v>1.0172342067475437</v>
      </c>
      <c r="F353" s="2">
        <v>0.54408265711276071</v>
      </c>
      <c r="G353" s="2"/>
      <c r="H353" s="3"/>
      <c r="I353" s="2"/>
      <c r="J353" s="2"/>
      <c r="K353">
        <v>216.65301667638613</v>
      </c>
      <c r="L353">
        <v>114.55493878169204</v>
      </c>
      <c r="M353">
        <v>0.52874841319566002</v>
      </c>
      <c r="N353">
        <v>0.20405123428294125</v>
      </c>
      <c r="O353" s="2"/>
      <c r="P353" s="12"/>
      <c r="Q353" s="2"/>
      <c r="S353"/>
      <c r="T353"/>
      <c r="U353"/>
      <c r="V353"/>
      <c r="W353"/>
      <c r="X353"/>
      <c r="Y353"/>
      <c r="Z353"/>
    </row>
    <row r="354" spans="1:26" s="1" customFormat="1" x14ac:dyDescent="0.25">
      <c r="A354" t="s">
        <v>380</v>
      </c>
      <c r="B354" t="s">
        <v>337</v>
      </c>
      <c r="C354">
        <v>4.0181398718371143E-10</v>
      </c>
      <c r="D354">
        <v>3.874976562792965E-10</v>
      </c>
      <c r="E354">
        <v>0.96437075024501462</v>
      </c>
      <c r="F354" s="2">
        <v>0.6763012972827992</v>
      </c>
      <c r="G354" s="2"/>
      <c r="H354" s="3"/>
      <c r="I354" s="2"/>
      <c r="J354" s="2"/>
      <c r="K354">
        <v>1.2048192771084338E-8</v>
      </c>
      <c r="L354">
        <v>1.2048192771084338E-8</v>
      </c>
      <c r="M354">
        <v>1</v>
      </c>
      <c r="N354" t="e">
        <v>#DIV/0!</v>
      </c>
      <c r="O354" s="2"/>
      <c r="P354" s="2"/>
      <c r="Q354" s="2"/>
      <c r="S354"/>
      <c r="T354"/>
      <c r="U354"/>
      <c r="V354"/>
      <c r="W354"/>
      <c r="X354"/>
      <c r="Y354"/>
      <c r="Z354"/>
    </row>
    <row r="355" spans="1:26" s="1" customFormat="1" x14ac:dyDescent="0.25">
      <c r="A355" t="s">
        <v>381</v>
      </c>
      <c r="B355" t="s">
        <v>337</v>
      </c>
      <c r="C355">
        <v>33.807052978063055</v>
      </c>
      <c r="D355">
        <v>42.529852749432578</v>
      </c>
      <c r="E355">
        <v>1.2580171592309342</v>
      </c>
      <c r="F355" s="2">
        <v>1.3805649901075004E-2</v>
      </c>
      <c r="G355" s="2"/>
      <c r="H355" s="3"/>
      <c r="I355" s="14"/>
      <c r="J355" s="2"/>
      <c r="K355">
        <v>1.2048192771084338E-8</v>
      </c>
      <c r="L355">
        <v>1.2048192771084338E-8</v>
      </c>
      <c r="M355">
        <v>1</v>
      </c>
      <c r="N355" t="e">
        <v>#DIV/0!</v>
      </c>
      <c r="O355" s="2"/>
      <c r="P355" s="2"/>
      <c r="Q355" s="2"/>
      <c r="S355"/>
      <c r="T355"/>
      <c r="U355"/>
      <c r="V355"/>
      <c r="W355"/>
      <c r="X355"/>
      <c r="Y355"/>
      <c r="Z355"/>
    </row>
    <row r="356" spans="1:26" s="1" customFormat="1" x14ac:dyDescent="0.25">
      <c r="A356" t="s">
        <v>382</v>
      </c>
      <c r="B356" t="s">
        <v>337</v>
      </c>
      <c r="C356">
        <v>296.45476244853489</v>
      </c>
      <c r="D356">
        <v>295.30281359058529</v>
      </c>
      <c r="E356">
        <v>0.99611425079349303</v>
      </c>
      <c r="F356" s="2">
        <v>0.93569211528579399</v>
      </c>
      <c r="G356" s="2"/>
      <c r="H356" s="3"/>
      <c r="I356" s="2"/>
      <c r="J356" s="2"/>
      <c r="K356">
        <v>1.2048192771084338E-8</v>
      </c>
      <c r="L356">
        <v>1.2048192771084338E-8</v>
      </c>
      <c r="M356">
        <v>1</v>
      </c>
      <c r="N356" t="e">
        <v>#DIV/0!</v>
      </c>
      <c r="O356" s="2"/>
      <c r="P356" s="2"/>
      <c r="Q356" s="2"/>
      <c r="S356"/>
      <c r="T356"/>
      <c r="U356"/>
      <c r="V356"/>
      <c r="W356"/>
      <c r="X356"/>
      <c r="Y356"/>
      <c r="Z356"/>
    </row>
    <row r="357" spans="1:26" s="1" customFormat="1" x14ac:dyDescent="0.25">
      <c r="A357" t="s">
        <v>383</v>
      </c>
      <c r="B357" t="s">
        <v>337</v>
      </c>
      <c r="C357">
        <v>1263.0397679964831</v>
      </c>
      <c r="D357">
        <v>1295.8012384540621</v>
      </c>
      <c r="E357">
        <v>1.0259385898114257</v>
      </c>
      <c r="F357" s="2">
        <v>0.50108756821750222</v>
      </c>
      <c r="G357" s="2"/>
      <c r="H357" s="3"/>
      <c r="I357" s="2"/>
      <c r="J357" s="2"/>
      <c r="K357">
        <v>1.2048192771084338E-8</v>
      </c>
      <c r="L357">
        <v>1.2048192771084338E-8</v>
      </c>
      <c r="M357">
        <v>1</v>
      </c>
      <c r="N357" t="e">
        <v>#DIV/0!</v>
      </c>
      <c r="O357" s="2"/>
      <c r="P357" s="2"/>
      <c r="Q357" s="2"/>
      <c r="S357"/>
      <c r="T357"/>
      <c r="U357"/>
      <c r="V357"/>
      <c r="W357"/>
      <c r="X357"/>
      <c r="Y357"/>
      <c r="Z357"/>
    </row>
    <row r="358" spans="1:26" s="1" customFormat="1" x14ac:dyDescent="0.25">
      <c r="A358" t="s">
        <v>384</v>
      </c>
      <c r="B358" t="s">
        <v>337</v>
      </c>
      <c r="C358">
        <v>34.715639999556089</v>
      </c>
      <c r="D358">
        <v>20.119329340328189</v>
      </c>
      <c r="E358">
        <v>0.57954654848896514</v>
      </c>
      <c r="F358" s="2">
        <v>1.5941001715822495E-2</v>
      </c>
      <c r="G358" s="2"/>
      <c r="H358" s="7"/>
      <c r="I358" s="13"/>
      <c r="J358" s="2"/>
      <c r="K358">
        <v>26.979156466851748</v>
      </c>
      <c r="L358">
        <v>29.779517327446506</v>
      </c>
      <c r="M358">
        <v>1.1037971985534631</v>
      </c>
      <c r="N358">
        <v>0.66419525383801359</v>
      </c>
      <c r="O358" s="2"/>
      <c r="P358" s="2"/>
      <c r="Q358" s="2"/>
      <c r="S358"/>
      <c r="T358"/>
      <c r="U358"/>
      <c r="V358"/>
      <c r="W358"/>
      <c r="X358"/>
      <c r="Y358"/>
      <c r="Z358"/>
    </row>
    <row r="359" spans="1:26" s="1" customFormat="1" x14ac:dyDescent="0.25">
      <c r="A359" t="s">
        <v>385</v>
      </c>
      <c r="B359" t="s">
        <v>337</v>
      </c>
      <c r="C359">
        <v>25.47005371560634</v>
      </c>
      <c r="D359">
        <v>21.703880362772292</v>
      </c>
      <c r="E359">
        <v>0.85213327797081206</v>
      </c>
      <c r="F359" s="2">
        <v>0.15232513197191422</v>
      </c>
      <c r="G359" s="2"/>
      <c r="H359" s="3"/>
      <c r="I359" s="2"/>
      <c r="J359" s="2"/>
      <c r="K359">
        <v>86.986085018479699</v>
      </c>
      <c r="L359">
        <v>82.380362303860181</v>
      </c>
      <c r="M359">
        <v>0.94705218985725059</v>
      </c>
      <c r="N359">
        <v>0.39476125509440285</v>
      </c>
      <c r="O359" s="2"/>
      <c r="P359" s="2"/>
      <c r="Q359" s="2"/>
      <c r="S359"/>
      <c r="T359"/>
      <c r="U359"/>
      <c r="V359"/>
      <c r="W359"/>
      <c r="X359"/>
      <c r="Y359"/>
      <c r="Z359"/>
    </row>
    <row r="360" spans="1:26" s="1" customFormat="1" x14ac:dyDescent="0.25">
      <c r="A360" t="s">
        <v>386</v>
      </c>
      <c r="B360" t="s">
        <v>337</v>
      </c>
      <c r="C360">
        <v>4.0181398718371143E-10</v>
      </c>
      <c r="D360">
        <v>3.4873199464765574</v>
      </c>
      <c r="E360">
        <v>8678941146.1730347</v>
      </c>
      <c r="F360" s="2">
        <v>0.42264973081333423</v>
      </c>
      <c r="G360" s="2"/>
      <c r="H360" s="4"/>
      <c r="I360" s="2"/>
      <c r="J360" s="2"/>
      <c r="K360">
        <v>1.2048192771084338E-8</v>
      </c>
      <c r="L360">
        <v>1.2048192771084338E-8</v>
      </c>
      <c r="M360">
        <v>1</v>
      </c>
      <c r="N360" t="e">
        <v>#DIV/0!</v>
      </c>
      <c r="O360" s="2"/>
      <c r="P360" s="2"/>
      <c r="Q360" s="2"/>
      <c r="S360"/>
      <c r="T360"/>
      <c r="U360"/>
      <c r="V360"/>
      <c r="W360"/>
      <c r="X360"/>
      <c r="Y360"/>
      <c r="Z360"/>
    </row>
    <row r="361" spans="1:26" s="1" customFormat="1" x14ac:dyDescent="0.25">
      <c r="A361" t="s">
        <v>387</v>
      </c>
      <c r="B361" t="s">
        <v>337</v>
      </c>
      <c r="C361">
        <v>0.82984355932182685</v>
      </c>
      <c r="D361">
        <v>1.3982464430499104</v>
      </c>
      <c r="E361">
        <v>1.684951853084935</v>
      </c>
      <c r="F361" s="2">
        <v>0.56835049557390971</v>
      </c>
      <c r="G361" s="2"/>
      <c r="H361" s="6"/>
      <c r="I361" s="2"/>
      <c r="J361" s="2"/>
      <c r="K361">
        <v>1.2048192771084338E-8</v>
      </c>
      <c r="L361">
        <v>1.2048192771084338E-8</v>
      </c>
      <c r="M361">
        <v>1</v>
      </c>
      <c r="N361" t="e">
        <v>#DIV/0!</v>
      </c>
      <c r="O361" s="2"/>
      <c r="P361" s="2"/>
      <c r="Q361" s="2"/>
      <c r="S361"/>
      <c r="T361"/>
      <c r="U361"/>
      <c r="V361"/>
      <c r="W361"/>
      <c r="X361"/>
      <c r="Y361"/>
      <c r="Z361"/>
    </row>
    <row r="362" spans="1:26" s="1" customFormat="1" x14ac:dyDescent="0.25">
      <c r="A362" t="s">
        <v>388</v>
      </c>
      <c r="B362" t="s">
        <v>337</v>
      </c>
      <c r="C362">
        <v>1.6715677736943748</v>
      </c>
      <c r="D362">
        <v>1.7996531980429387</v>
      </c>
      <c r="E362">
        <v>1.0766259234978424</v>
      </c>
      <c r="F362" s="2">
        <v>0.45673065163883919</v>
      </c>
      <c r="G362" s="2"/>
      <c r="H362" s="3"/>
      <c r="I362" s="2"/>
      <c r="J362" s="2"/>
      <c r="K362">
        <v>1.2048192771084338E-8</v>
      </c>
      <c r="L362">
        <v>1.2048192771084338E-8</v>
      </c>
      <c r="M362">
        <v>1</v>
      </c>
      <c r="N362" t="e">
        <v>#DIV/0!</v>
      </c>
      <c r="O362" s="2"/>
      <c r="P362" s="2"/>
      <c r="Q362" s="2"/>
      <c r="S362"/>
      <c r="T362"/>
      <c r="U362"/>
      <c r="V362"/>
      <c r="W362"/>
      <c r="X362"/>
      <c r="Y362"/>
      <c r="Z362"/>
    </row>
    <row r="363" spans="1:26" s="1" customFormat="1" x14ac:dyDescent="0.25">
      <c r="A363" t="s">
        <v>389</v>
      </c>
      <c r="B363" t="s">
        <v>337</v>
      </c>
      <c r="C363">
        <v>10.109085675631256</v>
      </c>
      <c r="D363">
        <v>10.353400537516809</v>
      </c>
      <c r="E363">
        <v>1.0241678495686799</v>
      </c>
      <c r="F363" s="2">
        <v>0.74190189046611332</v>
      </c>
      <c r="G363" s="2"/>
      <c r="H363" s="3"/>
      <c r="I363" s="2"/>
      <c r="J363" s="2"/>
      <c r="K363">
        <v>1.2048192771084338E-8</v>
      </c>
      <c r="L363">
        <v>1.2048192771084338E-8</v>
      </c>
      <c r="M363">
        <v>1</v>
      </c>
      <c r="N363" t="e">
        <v>#DIV/0!</v>
      </c>
      <c r="O363" s="2"/>
      <c r="P363" s="2"/>
      <c r="Q363" s="2"/>
      <c r="S363"/>
      <c r="T363"/>
      <c r="U363"/>
      <c r="V363"/>
      <c r="W363"/>
      <c r="X363"/>
      <c r="Y363"/>
      <c r="Z363"/>
    </row>
    <row r="364" spans="1:26" s="1" customFormat="1" x14ac:dyDescent="0.25">
      <c r="A364" t="s">
        <v>390</v>
      </c>
      <c r="B364" t="s">
        <v>337</v>
      </c>
      <c r="C364">
        <v>46.906992175911576</v>
      </c>
      <c r="D364">
        <v>44.924889286104481</v>
      </c>
      <c r="E364">
        <v>0.9577439780752991</v>
      </c>
      <c r="F364" s="2">
        <v>0.23399684045076075</v>
      </c>
      <c r="G364" s="2"/>
      <c r="H364" s="3"/>
      <c r="I364" s="2"/>
      <c r="J364" s="2"/>
      <c r="K364">
        <v>1.2048192771084338E-8</v>
      </c>
      <c r="L364">
        <v>1.2048192771084338E-8</v>
      </c>
      <c r="M364">
        <v>1</v>
      </c>
      <c r="N364" t="e">
        <v>#DIV/0!</v>
      </c>
      <c r="O364" s="2"/>
      <c r="P364" s="2"/>
      <c r="Q364" s="2"/>
      <c r="S364"/>
      <c r="T364"/>
      <c r="U364"/>
      <c r="V364"/>
      <c r="W364"/>
      <c r="X364"/>
      <c r="Y364"/>
      <c r="Z364"/>
    </row>
    <row r="365" spans="1:26" s="1" customFormat="1" x14ac:dyDescent="0.25">
      <c r="A365" t="s">
        <v>391</v>
      </c>
      <c r="B365" t="s">
        <v>337</v>
      </c>
      <c r="C365">
        <v>4.0181398718371143E-10</v>
      </c>
      <c r="D365">
        <v>3.874976562792965E-10</v>
      </c>
      <c r="E365">
        <v>0.96437075024501462</v>
      </c>
      <c r="F365" s="2">
        <v>0.6763012972827992</v>
      </c>
      <c r="G365" s="2"/>
      <c r="H365" s="3"/>
      <c r="I365" s="2"/>
      <c r="J365" s="2"/>
      <c r="K365">
        <v>1.2048192771084338E-8</v>
      </c>
      <c r="L365">
        <v>1.2048192771084338E-8</v>
      </c>
      <c r="M365">
        <v>1</v>
      </c>
      <c r="N365" t="e">
        <v>#DIV/0!</v>
      </c>
      <c r="O365" s="2"/>
      <c r="P365" s="2"/>
      <c r="Q365" s="2"/>
      <c r="S365"/>
      <c r="T365"/>
      <c r="U365"/>
      <c r="V365"/>
      <c r="W365"/>
      <c r="X365"/>
      <c r="Y365"/>
      <c r="Z365"/>
    </row>
    <row r="366" spans="1:26" s="1" customFormat="1" x14ac:dyDescent="0.25">
      <c r="A366" t="s">
        <v>392</v>
      </c>
      <c r="B366" t="s">
        <v>337</v>
      </c>
      <c r="C366">
        <v>25.674068196084164</v>
      </c>
      <c r="D366">
        <v>29.625281509444903</v>
      </c>
      <c r="E366">
        <v>1.15389899579543</v>
      </c>
      <c r="F366" s="2">
        <v>2.991387075366678E-2</v>
      </c>
      <c r="G366" s="2"/>
      <c r="H366" s="3"/>
      <c r="I366" s="13"/>
      <c r="J366" s="2"/>
      <c r="K366">
        <v>1.2048192771084338E-8</v>
      </c>
      <c r="L366">
        <v>1.2048192771084338E-8</v>
      </c>
      <c r="M366">
        <v>1</v>
      </c>
      <c r="N366" t="e">
        <v>#DIV/0!</v>
      </c>
      <c r="O366" s="2"/>
      <c r="P366" s="2"/>
      <c r="Q366" s="2"/>
      <c r="S366"/>
      <c r="T366"/>
      <c r="U366"/>
      <c r="V366"/>
      <c r="W366"/>
      <c r="X366"/>
      <c r="Y366"/>
      <c r="Z366"/>
    </row>
    <row r="367" spans="1:26" s="1" customFormat="1" x14ac:dyDescent="0.25">
      <c r="A367" t="s">
        <v>393</v>
      </c>
      <c r="B367" t="s">
        <v>337</v>
      </c>
      <c r="C367">
        <v>133.11124866115472</v>
      </c>
      <c r="D367">
        <v>145.72542002112831</v>
      </c>
      <c r="E367">
        <v>1.0947641276514803</v>
      </c>
      <c r="F367" s="2">
        <v>0.12018606575951607</v>
      </c>
      <c r="G367" s="2"/>
      <c r="H367" s="3"/>
      <c r="I367" s="2"/>
      <c r="J367" s="2"/>
      <c r="K367">
        <v>1.2048192771084338E-8</v>
      </c>
      <c r="L367">
        <v>1.2048192771084338E-8</v>
      </c>
      <c r="M367">
        <v>1</v>
      </c>
      <c r="N367" t="e">
        <v>#DIV/0!</v>
      </c>
      <c r="O367" s="2"/>
      <c r="P367" s="2"/>
      <c r="Q367" s="2"/>
      <c r="S367"/>
      <c r="T367"/>
      <c r="U367"/>
      <c r="V367"/>
      <c r="W367"/>
      <c r="X367"/>
      <c r="Y367"/>
      <c r="Z367"/>
    </row>
    <row r="368" spans="1:26" s="1" customFormat="1" x14ac:dyDescent="0.25">
      <c r="A368" t="s">
        <v>394</v>
      </c>
      <c r="B368" t="s">
        <v>337</v>
      </c>
      <c r="C368">
        <v>229.9130898309628</v>
      </c>
      <c r="D368">
        <v>281.80930698437834</v>
      </c>
      <c r="E368">
        <v>1.2257210200235698</v>
      </c>
      <c r="F368" s="2">
        <v>4.6763181944645439E-2</v>
      </c>
      <c r="G368" s="2"/>
      <c r="H368" s="3"/>
      <c r="I368" s="13"/>
      <c r="J368" s="2"/>
      <c r="K368">
        <v>1.2048192771084338E-8</v>
      </c>
      <c r="L368">
        <v>1.2048192771084338E-8</v>
      </c>
      <c r="M368">
        <v>1</v>
      </c>
      <c r="N368" t="e">
        <v>#DIV/0!</v>
      </c>
      <c r="O368" s="2"/>
      <c r="P368" s="2"/>
      <c r="Q368" s="2"/>
      <c r="S368"/>
      <c r="T368"/>
      <c r="U368"/>
      <c r="V368"/>
      <c r="W368"/>
      <c r="X368"/>
      <c r="Y368"/>
      <c r="Z368"/>
    </row>
    <row r="369" spans="1:26" s="1" customFormat="1" x14ac:dyDescent="0.25">
      <c r="A369" t="s">
        <v>395</v>
      </c>
      <c r="B369" t="s">
        <v>337</v>
      </c>
      <c r="C369">
        <v>20.61076885027747</v>
      </c>
      <c r="D369">
        <v>24.089157725040298</v>
      </c>
      <c r="E369">
        <v>1.1687656050111881</v>
      </c>
      <c r="F369" s="2">
        <v>1.3825827148774927E-2</v>
      </c>
      <c r="G369" s="2"/>
      <c r="H369" s="3"/>
      <c r="I369" s="14"/>
      <c r="J369" s="2"/>
      <c r="K369">
        <v>2.8033674616052471</v>
      </c>
      <c r="L369">
        <v>1.9653554482550541</v>
      </c>
      <c r="M369">
        <v>0.70106950842957427</v>
      </c>
      <c r="N369">
        <v>0.71237949122758892</v>
      </c>
      <c r="O369" s="2"/>
      <c r="P369" s="2"/>
      <c r="Q369" s="2"/>
      <c r="S369"/>
      <c r="T369"/>
      <c r="U369"/>
      <c r="V369"/>
      <c r="W369"/>
      <c r="X369"/>
      <c r="Y369"/>
      <c r="Z369"/>
    </row>
    <row r="370" spans="1:26" s="1" customFormat="1" x14ac:dyDescent="0.25">
      <c r="A370" t="s">
        <v>396</v>
      </c>
      <c r="B370" t="s">
        <v>337</v>
      </c>
      <c r="C370">
        <v>4.0181398718371143E-10</v>
      </c>
      <c r="D370">
        <v>3.874976562792965E-10</v>
      </c>
      <c r="E370">
        <v>0.96437075024501462</v>
      </c>
      <c r="F370" s="2">
        <v>0.6763012972827992</v>
      </c>
      <c r="G370" s="2"/>
      <c r="H370" s="3"/>
      <c r="I370" s="2"/>
      <c r="J370" s="2"/>
      <c r="K370">
        <v>1.2048192771084338E-8</v>
      </c>
      <c r="L370">
        <v>1.2048192771084338E-8</v>
      </c>
      <c r="M370">
        <v>1</v>
      </c>
      <c r="N370" t="e">
        <v>#DIV/0!</v>
      </c>
      <c r="O370" s="2"/>
      <c r="P370" s="2"/>
      <c r="Q370" s="2"/>
      <c r="S370"/>
      <c r="T370"/>
      <c r="U370"/>
      <c r="V370"/>
      <c r="W370"/>
      <c r="X370"/>
      <c r="Y370"/>
      <c r="Z370"/>
    </row>
    <row r="371" spans="1:26" s="1" customFormat="1" x14ac:dyDescent="0.25">
      <c r="A371" t="s">
        <v>397</v>
      </c>
      <c r="B371" t="s">
        <v>337</v>
      </c>
      <c r="C371">
        <v>0.5466587684120382</v>
      </c>
      <c r="D371">
        <v>0.87474920648009857</v>
      </c>
      <c r="E371">
        <v>1.60017410682191</v>
      </c>
      <c r="F371" s="2">
        <v>0.61075829177282537</v>
      </c>
      <c r="G371" s="2"/>
      <c r="H371" s="6"/>
      <c r="I371" s="2"/>
      <c r="J371" s="2"/>
      <c r="K371">
        <v>1.2048192771084338E-8</v>
      </c>
      <c r="L371">
        <v>1.2048192771084338E-8</v>
      </c>
      <c r="M371">
        <v>1</v>
      </c>
      <c r="N371" t="e">
        <v>#DIV/0!</v>
      </c>
      <c r="O371" s="2"/>
      <c r="P371" s="2"/>
      <c r="Q371" s="2"/>
      <c r="S371"/>
      <c r="T371"/>
      <c r="U371"/>
      <c r="V371"/>
      <c r="W371"/>
      <c r="X371"/>
      <c r="Y371"/>
      <c r="Z371"/>
    </row>
    <row r="372" spans="1:26" s="1" customFormat="1" x14ac:dyDescent="0.25">
      <c r="A372" t="s">
        <v>398</v>
      </c>
      <c r="B372" t="s">
        <v>337</v>
      </c>
      <c r="C372">
        <v>3.6768504723609823</v>
      </c>
      <c r="D372">
        <v>3.5913361967466102</v>
      </c>
      <c r="E372">
        <v>0.9767425201929788</v>
      </c>
      <c r="F372" s="2">
        <v>0.81698116936607956</v>
      </c>
      <c r="G372" s="2"/>
      <c r="H372" s="3"/>
      <c r="I372" s="2"/>
      <c r="J372" s="2"/>
      <c r="K372">
        <v>1.2048192771084338E-8</v>
      </c>
      <c r="L372">
        <v>1.2048192771084338E-8</v>
      </c>
      <c r="M372">
        <v>1</v>
      </c>
      <c r="N372" t="e">
        <v>#DIV/0!</v>
      </c>
      <c r="O372" s="2"/>
      <c r="P372" s="2"/>
      <c r="Q372" s="2"/>
      <c r="S372"/>
      <c r="T372"/>
      <c r="U372"/>
      <c r="V372"/>
      <c r="W372"/>
      <c r="X372"/>
      <c r="Y372"/>
      <c r="Z372"/>
    </row>
    <row r="373" spans="1:26" s="1" customFormat="1" x14ac:dyDescent="0.25">
      <c r="A373" t="s">
        <v>399</v>
      </c>
      <c r="B373" t="s">
        <v>337</v>
      </c>
      <c r="C373">
        <v>3.2454606610952306</v>
      </c>
      <c r="D373">
        <v>3.3997707530690175</v>
      </c>
      <c r="E373">
        <v>1.0475464373435703</v>
      </c>
      <c r="F373" s="2">
        <v>0.8120544931407041</v>
      </c>
      <c r="G373" s="2"/>
      <c r="H373" s="3"/>
      <c r="I373" s="2"/>
      <c r="J373" s="2"/>
      <c r="K373">
        <v>1.2048192771084338E-8</v>
      </c>
      <c r="L373">
        <v>1.2048192771084338E-8</v>
      </c>
      <c r="M373">
        <v>1</v>
      </c>
      <c r="N373" t="e">
        <v>#DIV/0!</v>
      </c>
      <c r="O373" s="2"/>
      <c r="P373" s="2"/>
      <c r="Q373" s="2"/>
      <c r="S373"/>
      <c r="T373"/>
      <c r="U373"/>
      <c r="V373"/>
      <c r="W373"/>
      <c r="X373"/>
      <c r="Y373"/>
      <c r="Z373"/>
    </row>
    <row r="374" spans="1:26" s="1" customFormat="1" x14ac:dyDescent="0.25">
      <c r="A374" t="s">
        <v>400</v>
      </c>
      <c r="B374" t="s">
        <v>337</v>
      </c>
      <c r="C374">
        <v>26.114014412566107</v>
      </c>
      <c r="D374">
        <v>30.986717282020322</v>
      </c>
      <c r="E374">
        <v>1.186593405076374</v>
      </c>
      <c r="F374" s="2">
        <v>9.4267670227140887E-2</v>
      </c>
      <c r="G374" s="2"/>
      <c r="H374" s="3"/>
      <c r="I374" s="2"/>
      <c r="J374" s="2"/>
      <c r="K374">
        <v>1.2048192771084338E-8</v>
      </c>
      <c r="L374">
        <v>1.2048192771084338E-8</v>
      </c>
      <c r="M374">
        <v>1</v>
      </c>
      <c r="N374" t="e">
        <v>#DIV/0!</v>
      </c>
      <c r="O374" s="2"/>
      <c r="P374" s="2"/>
      <c r="Q374" s="2"/>
      <c r="S374"/>
      <c r="T374"/>
      <c r="U374"/>
      <c r="V374"/>
      <c r="W374"/>
      <c r="X374"/>
      <c r="Y374"/>
      <c r="Z374"/>
    </row>
    <row r="375" spans="1:26" s="1" customFormat="1" x14ac:dyDescent="0.25">
      <c r="A375" t="s">
        <v>401</v>
      </c>
      <c r="B375" t="s">
        <v>337</v>
      </c>
      <c r="C375">
        <v>21.087876625424855</v>
      </c>
      <c r="D375">
        <v>26.043666071388795</v>
      </c>
      <c r="E375">
        <v>1.235006564861487</v>
      </c>
      <c r="F375" s="2">
        <v>0.10293982746465369</v>
      </c>
      <c r="G375" s="2"/>
      <c r="H375" s="3"/>
      <c r="I375" s="2"/>
      <c r="J375" s="2"/>
      <c r="K375">
        <v>1.2048192771084338E-8</v>
      </c>
      <c r="L375">
        <v>1.2048192771084338E-8</v>
      </c>
      <c r="M375">
        <v>1</v>
      </c>
      <c r="N375" t="e">
        <v>#DIV/0!</v>
      </c>
      <c r="O375" s="2"/>
      <c r="P375" s="2"/>
      <c r="Q375" s="2"/>
      <c r="S375"/>
      <c r="T375"/>
      <c r="U375"/>
      <c r="V375"/>
      <c r="W375"/>
      <c r="X375"/>
      <c r="Y375"/>
      <c r="Z375"/>
    </row>
    <row r="376" spans="1:26" s="1" customFormat="1" x14ac:dyDescent="0.25">
      <c r="A376" t="s">
        <v>402</v>
      </c>
      <c r="B376" t="s">
        <v>337</v>
      </c>
      <c r="C376">
        <v>41.06423379890478</v>
      </c>
      <c r="D376">
        <v>53.195157944107955</v>
      </c>
      <c r="E376">
        <v>1.2954133810120358</v>
      </c>
      <c r="F376" s="2">
        <v>2.2407205220024071E-2</v>
      </c>
      <c r="G376" s="2"/>
      <c r="H376" s="3"/>
      <c r="I376" s="13"/>
      <c r="J376" s="2"/>
      <c r="K376">
        <v>1.2048192771084338E-8</v>
      </c>
      <c r="L376">
        <v>1.2048192771084338E-8</v>
      </c>
      <c r="M376">
        <v>1</v>
      </c>
      <c r="N376" t="e">
        <v>#DIV/0!</v>
      </c>
      <c r="O376" s="2"/>
      <c r="P376" s="2"/>
      <c r="Q376" s="2"/>
      <c r="S376"/>
      <c r="T376"/>
      <c r="U376"/>
      <c r="V376"/>
      <c r="W376"/>
      <c r="X376"/>
      <c r="Y376"/>
      <c r="Z376"/>
    </row>
    <row r="377" spans="1:26" s="1" customFormat="1" x14ac:dyDescent="0.25">
      <c r="A377" t="s">
        <v>403</v>
      </c>
      <c r="B377" t="s">
        <v>337</v>
      </c>
      <c r="C377">
        <v>94.325718150917083</v>
      </c>
      <c r="D377">
        <v>102.22806560201495</v>
      </c>
      <c r="E377">
        <v>1.0837772307066293</v>
      </c>
      <c r="F377" s="2">
        <v>6.7985226862752213E-2</v>
      </c>
      <c r="G377" s="2"/>
      <c r="H377" s="3"/>
      <c r="I377" s="2"/>
      <c r="J377" s="2"/>
      <c r="K377">
        <v>1.2048192771084338E-8</v>
      </c>
      <c r="L377">
        <v>1.2048192771084338E-8</v>
      </c>
      <c r="M377">
        <v>1</v>
      </c>
      <c r="N377" t="e">
        <v>#DIV/0!</v>
      </c>
      <c r="O377" s="2"/>
      <c r="P377" s="2"/>
      <c r="Q377" s="2"/>
      <c r="S377"/>
      <c r="T377"/>
      <c r="U377"/>
      <c r="V377"/>
      <c r="W377"/>
      <c r="X377"/>
      <c r="Y377"/>
      <c r="Z377"/>
    </row>
    <row r="378" spans="1:26" s="1" customFormat="1" x14ac:dyDescent="0.25">
      <c r="A378" t="s">
        <v>404</v>
      </c>
      <c r="B378" t="s">
        <v>337</v>
      </c>
      <c r="C378">
        <v>4.0181398718371143E-10</v>
      </c>
      <c r="D378">
        <v>0.7741640212026657</v>
      </c>
      <c r="E378">
        <v>1926672654.251615</v>
      </c>
      <c r="F378" s="2">
        <v>0.42264973082370794</v>
      </c>
      <c r="G378" s="2"/>
      <c r="H378" s="4"/>
      <c r="I378" s="2"/>
      <c r="J378" s="2"/>
      <c r="K378">
        <v>1.2048192771084338E-8</v>
      </c>
      <c r="L378">
        <v>1.2048192771084338E-8</v>
      </c>
      <c r="M378">
        <v>1</v>
      </c>
      <c r="N378" t="e">
        <v>#DIV/0!</v>
      </c>
      <c r="O378" s="2"/>
      <c r="P378" s="2"/>
      <c r="Q378" s="2"/>
      <c r="S378"/>
      <c r="T378"/>
      <c r="U378"/>
      <c r="V378"/>
      <c r="W378"/>
      <c r="X378"/>
      <c r="Y378"/>
      <c r="Z378"/>
    </row>
    <row r="379" spans="1:26" s="1" customFormat="1" x14ac:dyDescent="0.25">
      <c r="A379" t="s">
        <v>405</v>
      </c>
      <c r="B379" t="s">
        <v>337</v>
      </c>
      <c r="C379">
        <v>1.5814396419429912</v>
      </c>
      <c r="D379">
        <v>1.7716686090365545</v>
      </c>
      <c r="E379">
        <v>1.1202884776935551</v>
      </c>
      <c r="F379" s="2">
        <v>0.73283146146718203</v>
      </c>
      <c r="G379" s="2"/>
      <c r="H379" s="3"/>
      <c r="I379" s="2"/>
      <c r="J379" s="2"/>
      <c r="K379">
        <v>1.2048192771084338E-8</v>
      </c>
      <c r="L379">
        <v>1.2048192771084338E-8</v>
      </c>
      <c r="M379">
        <v>1</v>
      </c>
      <c r="N379" t="e">
        <v>#DIV/0!</v>
      </c>
      <c r="O379" s="2"/>
      <c r="P379" s="2"/>
      <c r="Q379" s="2"/>
      <c r="S379"/>
      <c r="T379"/>
      <c r="U379"/>
      <c r="V379"/>
      <c r="W379"/>
      <c r="X379"/>
      <c r="Y379"/>
      <c r="Z379"/>
    </row>
    <row r="380" spans="1:26" s="1" customFormat="1" x14ac:dyDescent="0.25">
      <c r="A380" t="s">
        <v>406</v>
      </c>
      <c r="B380" t="s">
        <v>337</v>
      </c>
      <c r="C380">
        <v>4.0181398718371143E-10</v>
      </c>
      <c r="D380">
        <v>3.874976562792965E-10</v>
      </c>
      <c r="E380">
        <v>0.96437075024501462</v>
      </c>
      <c r="F380" s="2">
        <v>0.6763012972827992</v>
      </c>
      <c r="G380" s="2"/>
      <c r="H380" s="3"/>
      <c r="I380" s="2"/>
      <c r="J380" s="2"/>
      <c r="K380">
        <v>1.2048192771084338E-8</v>
      </c>
      <c r="L380">
        <v>1.2048192771084338E-8</v>
      </c>
      <c r="M380">
        <v>1</v>
      </c>
      <c r="N380" t="e">
        <v>#DIV/0!</v>
      </c>
      <c r="O380" s="2"/>
      <c r="P380" s="2"/>
      <c r="Q380" s="2"/>
      <c r="S380"/>
      <c r="T380"/>
      <c r="U380"/>
      <c r="V380"/>
      <c r="W380"/>
      <c r="X380"/>
      <c r="Y380"/>
      <c r="Z380"/>
    </row>
    <row r="381" spans="1:26" s="1" customFormat="1" x14ac:dyDescent="0.25">
      <c r="A381" t="s">
        <v>407</v>
      </c>
      <c r="B381" t="s">
        <v>337</v>
      </c>
      <c r="C381">
        <v>4.0181398718371143E-10</v>
      </c>
      <c r="D381">
        <v>5.1455202104536184</v>
      </c>
      <c r="E381">
        <v>12805726964.65407</v>
      </c>
      <c r="F381" s="2">
        <v>0.42264973081238033</v>
      </c>
      <c r="G381" s="2"/>
      <c r="H381" s="4"/>
      <c r="I381" s="2"/>
      <c r="J381" s="2"/>
      <c r="K381">
        <v>1.2048192771084338E-8</v>
      </c>
      <c r="L381">
        <v>1.2048192771084338E-8</v>
      </c>
      <c r="M381">
        <v>1</v>
      </c>
      <c r="N381" t="e">
        <v>#DIV/0!</v>
      </c>
      <c r="O381" s="2"/>
      <c r="P381" s="2"/>
      <c r="Q381" s="2"/>
      <c r="S381"/>
      <c r="T381"/>
      <c r="U381"/>
      <c r="V381"/>
      <c r="W381"/>
      <c r="X381"/>
      <c r="Y381"/>
      <c r="Z381"/>
    </row>
    <row r="382" spans="1:26" s="1" customFormat="1" x14ac:dyDescent="0.25">
      <c r="A382" t="s">
        <v>408</v>
      </c>
      <c r="B382" t="s">
        <v>337</v>
      </c>
      <c r="C382">
        <v>4.0181398718371143E-10</v>
      </c>
      <c r="D382">
        <v>3.874976562792965E-10</v>
      </c>
      <c r="E382">
        <v>0.96437075024501462</v>
      </c>
      <c r="F382" s="2">
        <v>0.6763012972827992</v>
      </c>
      <c r="G382" s="2"/>
      <c r="H382" s="3"/>
      <c r="I382" s="2"/>
      <c r="J382" s="2"/>
      <c r="K382">
        <v>1.2048192771084338E-8</v>
      </c>
      <c r="L382">
        <v>1.2048192771084338E-8</v>
      </c>
      <c r="M382">
        <v>1</v>
      </c>
      <c r="N382" t="e">
        <v>#DIV/0!</v>
      </c>
      <c r="O382" s="2"/>
      <c r="P382" s="2"/>
      <c r="Q382" s="2"/>
      <c r="S382"/>
      <c r="T382"/>
      <c r="U382"/>
      <c r="V382"/>
      <c r="W382"/>
      <c r="X382"/>
      <c r="Y382"/>
      <c r="Z382"/>
    </row>
    <row r="383" spans="1:26" s="1" customFormat="1" x14ac:dyDescent="0.25">
      <c r="A383" t="s">
        <v>409</v>
      </c>
      <c r="B383" t="s">
        <v>337</v>
      </c>
      <c r="C383">
        <v>4.0181398718371143E-10</v>
      </c>
      <c r="D383">
        <v>3.874976562792965E-10</v>
      </c>
      <c r="E383">
        <v>0.96437075024501462</v>
      </c>
      <c r="F383" s="2">
        <v>0.6763012972827992</v>
      </c>
      <c r="G383" s="2"/>
      <c r="H383" s="3"/>
      <c r="I383" s="2"/>
      <c r="J383" s="2"/>
      <c r="K383">
        <v>1.2048192771084338E-8</v>
      </c>
      <c r="L383">
        <v>1.2048192771084338E-8</v>
      </c>
      <c r="M383">
        <v>1</v>
      </c>
      <c r="N383" t="e">
        <v>#DIV/0!</v>
      </c>
      <c r="O383" s="2"/>
      <c r="P383" s="2"/>
      <c r="Q383" s="2"/>
      <c r="S383"/>
      <c r="T383"/>
      <c r="U383"/>
      <c r="V383"/>
      <c r="W383"/>
      <c r="X383"/>
      <c r="Y383"/>
      <c r="Z383"/>
    </row>
    <row r="384" spans="1:26" s="1" customFormat="1" x14ac:dyDescent="0.25">
      <c r="A384" t="s">
        <v>410</v>
      </c>
      <c r="B384" t="s">
        <v>337</v>
      </c>
      <c r="C384">
        <v>4.0181398718371143E-10</v>
      </c>
      <c r="D384">
        <v>3.874976562792965E-10</v>
      </c>
      <c r="E384">
        <v>0.96437075024501462</v>
      </c>
      <c r="F384" s="2">
        <v>0.6763012972827992</v>
      </c>
      <c r="G384" s="2"/>
      <c r="H384" s="3"/>
      <c r="I384" s="2"/>
      <c r="J384" s="2"/>
      <c r="K384">
        <v>1.2048192771084338E-8</v>
      </c>
      <c r="L384">
        <v>1.2048192771084338E-8</v>
      </c>
      <c r="M384">
        <v>1</v>
      </c>
      <c r="N384" t="e">
        <v>#DIV/0!</v>
      </c>
      <c r="O384" s="2"/>
      <c r="P384" s="2"/>
      <c r="Q384" s="2"/>
      <c r="S384"/>
      <c r="T384"/>
      <c r="U384"/>
      <c r="V384"/>
      <c r="W384"/>
      <c r="X384"/>
      <c r="Y384"/>
      <c r="Z384"/>
    </row>
    <row r="385" spans="1:26" s="1" customFormat="1" x14ac:dyDescent="0.25">
      <c r="A385" t="s">
        <v>411</v>
      </c>
      <c r="B385" t="s">
        <v>337</v>
      </c>
      <c r="C385">
        <v>2.0189767787789146</v>
      </c>
      <c r="D385">
        <v>1.3061380178528648</v>
      </c>
      <c r="E385">
        <v>0.6469306787385749</v>
      </c>
      <c r="F385" s="2">
        <v>0.10187482494840894</v>
      </c>
      <c r="G385" s="2"/>
      <c r="H385" s="7"/>
      <c r="I385" s="2"/>
      <c r="J385" s="2"/>
      <c r="K385">
        <v>1.2048192771084338E-8</v>
      </c>
      <c r="L385">
        <v>1.2048192771084338E-8</v>
      </c>
      <c r="M385">
        <v>1</v>
      </c>
      <c r="N385" t="e">
        <v>#DIV/0!</v>
      </c>
      <c r="O385" s="2"/>
      <c r="P385" s="2"/>
      <c r="Q385" s="2"/>
      <c r="S385"/>
      <c r="T385"/>
      <c r="U385"/>
      <c r="V385"/>
      <c r="W385"/>
      <c r="X385"/>
      <c r="Y385"/>
      <c r="Z385"/>
    </row>
    <row r="386" spans="1:26" s="1" customFormat="1" x14ac:dyDescent="0.25">
      <c r="A386" t="s">
        <v>412</v>
      </c>
      <c r="B386" t="s">
        <v>337</v>
      </c>
      <c r="C386">
        <v>4.0181398718371143E-10</v>
      </c>
      <c r="D386">
        <v>3.874976562792965E-10</v>
      </c>
      <c r="E386">
        <v>0.96437075024501462</v>
      </c>
      <c r="F386" s="2">
        <v>0.6763012972827992</v>
      </c>
      <c r="G386" s="2"/>
      <c r="H386" s="3"/>
      <c r="I386" s="2"/>
      <c r="J386" s="2"/>
      <c r="K386">
        <v>1.2048192771084338E-8</v>
      </c>
      <c r="L386">
        <v>1.2048192771084338E-8</v>
      </c>
      <c r="M386">
        <v>1</v>
      </c>
      <c r="N386" t="e">
        <v>#DIV/0!</v>
      </c>
      <c r="O386" s="2"/>
      <c r="P386" s="2"/>
      <c r="Q386" s="2"/>
      <c r="S386"/>
      <c r="T386"/>
      <c r="U386"/>
      <c r="V386"/>
      <c r="W386"/>
      <c r="X386"/>
      <c r="Y386"/>
      <c r="Z386"/>
    </row>
    <row r="387" spans="1:26" s="1" customFormat="1" x14ac:dyDescent="0.25">
      <c r="A387" t="s">
        <v>413</v>
      </c>
      <c r="B387" t="s">
        <v>337</v>
      </c>
      <c r="C387">
        <v>4.0181398718371143E-10</v>
      </c>
      <c r="D387">
        <v>1.9011319877592137</v>
      </c>
      <c r="E387">
        <v>4731373342.8846674</v>
      </c>
      <c r="F387" s="2">
        <v>0.42264973081580393</v>
      </c>
      <c r="G387" s="2"/>
      <c r="H387" s="4"/>
      <c r="I387" s="2"/>
      <c r="J387" s="2"/>
      <c r="K387">
        <v>1.2048192771084338E-8</v>
      </c>
      <c r="L387">
        <v>1.2048192771084338E-8</v>
      </c>
      <c r="M387">
        <v>1</v>
      </c>
      <c r="N387" t="e">
        <v>#DIV/0!</v>
      </c>
      <c r="O387" s="2"/>
      <c r="P387" s="2"/>
      <c r="Q387" s="2"/>
      <c r="S387"/>
      <c r="T387"/>
      <c r="U387"/>
      <c r="V387"/>
      <c r="W387"/>
      <c r="X387"/>
      <c r="Y387"/>
      <c r="Z387"/>
    </row>
    <row r="388" spans="1:26" s="1" customFormat="1" x14ac:dyDescent="0.25">
      <c r="A388" t="s">
        <v>414</v>
      </c>
      <c r="B388" t="s">
        <v>337</v>
      </c>
      <c r="C388">
        <v>4.0181398718371143E-10</v>
      </c>
      <c r="D388">
        <v>3.874976562792965E-10</v>
      </c>
      <c r="E388">
        <v>0.96437075024501462</v>
      </c>
      <c r="F388" s="2">
        <v>0.6763012972827992</v>
      </c>
      <c r="G388" s="2"/>
      <c r="H388" s="3"/>
      <c r="I388" s="2"/>
      <c r="J388" s="2"/>
      <c r="K388">
        <v>1.2048192771084338E-8</v>
      </c>
      <c r="L388">
        <v>1.2048192771084338E-8</v>
      </c>
      <c r="M388">
        <v>1</v>
      </c>
      <c r="N388" t="e">
        <v>#DIV/0!</v>
      </c>
      <c r="O388" s="2"/>
      <c r="P388" s="2"/>
      <c r="Q388" s="2"/>
      <c r="S388"/>
      <c r="T388"/>
      <c r="U388"/>
      <c r="V388"/>
      <c r="W388"/>
      <c r="X388"/>
      <c r="Y388"/>
      <c r="Z388"/>
    </row>
    <row r="389" spans="1:26" s="1" customFormat="1" x14ac:dyDescent="0.25">
      <c r="A389" t="s">
        <v>415</v>
      </c>
      <c r="B389" t="s">
        <v>337</v>
      </c>
      <c r="C389">
        <v>4.1101585491602508</v>
      </c>
      <c r="D389">
        <v>1.3886959554639875</v>
      </c>
      <c r="E389">
        <v>0.33786919381679642</v>
      </c>
      <c r="F389" s="2">
        <v>0.20001924345022071</v>
      </c>
      <c r="G389" s="2"/>
      <c r="H389" s="8"/>
      <c r="I389" s="2"/>
      <c r="J389" s="2"/>
      <c r="K389">
        <v>1.2048192771084338E-8</v>
      </c>
      <c r="L389">
        <v>1.2048192771084338E-8</v>
      </c>
      <c r="M389">
        <v>1</v>
      </c>
      <c r="N389" t="e">
        <v>#DIV/0!</v>
      </c>
      <c r="O389" s="2"/>
      <c r="P389" s="2"/>
      <c r="Q389" s="2"/>
      <c r="S389"/>
      <c r="T389"/>
      <c r="U389"/>
      <c r="V389"/>
      <c r="W389"/>
      <c r="X389"/>
      <c r="Y389"/>
      <c r="Z389"/>
    </row>
    <row r="390" spans="1:26" s="1" customFormat="1" x14ac:dyDescent="0.25">
      <c r="A390" t="s">
        <v>416</v>
      </c>
      <c r="B390" t="s">
        <v>337</v>
      </c>
      <c r="C390">
        <v>4.0181398718371143E-10</v>
      </c>
      <c r="D390">
        <v>2.5430816605714512</v>
      </c>
      <c r="E390">
        <v>6329002328.6539831</v>
      </c>
      <c r="F390" s="2">
        <v>1.3340202282397981E-2</v>
      </c>
      <c r="G390" s="2"/>
      <c r="H390" s="4"/>
      <c r="I390" s="14"/>
      <c r="J390" s="2"/>
      <c r="K390">
        <v>1.2048192771084338E-8</v>
      </c>
      <c r="L390">
        <v>1.2048192771084338E-8</v>
      </c>
      <c r="M390">
        <v>1</v>
      </c>
      <c r="N390" t="e">
        <v>#DIV/0!</v>
      </c>
      <c r="O390" s="2"/>
      <c r="P390" s="2"/>
      <c r="Q390" s="2"/>
      <c r="S390"/>
      <c r="T390"/>
      <c r="U390"/>
      <c r="V390"/>
      <c r="W390"/>
      <c r="X390"/>
      <c r="Y390"/>
      <c r="Z390"/>
    </row>
    <row r="391" spans="1:26" s="1" customFormat="1" x14ac:dyDescent="0.25">
      <c r="A391" t="s">
        <v>417</v>
      </c>
      <c r="B391" t="s">
        <v>337</v>
      </c>
      <c r="C391">
        <v>1.1749699241334144</v>
      </c>
      <c r="D391">
        <v>1.31430865840595</v>
      </c>
      <c r="E391">
        <v>1.1185891922938396</v>
      </c>
      <c r="F391" s="2">
        <v>0.71861820012448785</v>
      </c>
      <c r="G391" s="2"/>
      <c r="H391" s="3"/>
      <c r="I391" s="2"/>
      <c r="J391" s="2"/>
      <c r="K391">
        <v>1.2048192771084338E-8</v>
      </c>
      <c r="L391">
        <v>1.2048192771084338E-8</v>
      </c>
      <c r="M391">
        <v>1</v>
      </c>
      <c r="N391" t="e">
        <v>#DIV/0!</v>
      </c>
      <c r="O391" s="2"/>
      <c r="P391" s="2"/>
      <c r="Q391" s="2"/>
      <c r="S391"/>
      <c r="T391"/>
      <c r="U391"/>
      <c r="V391"/>
      <c r="W391"/>
      <c r="X391"/>
      <c r="Y391"/>
      <c r="Z391"/>
    </row>
    <row r="392" spans="1:26" s="1" customFormat="1" x14ac:dyDescent="0.25">
      <c r="A392" t="s">
        <v>418</v>
      </c>
      <c r="B392" t="s">
        <v>337</v>
      </c>
      <c r="C392">
        <v>5.4495247595969198</v>
      </c>
      <c r="D392">
        <v>6.3527909092744466</v>
      </c>
      <c r="E392">
        <v>1.165751361728713</v>
      </c>
      <c r="F392" s="2">
        <v>0.80826541150111175</v>
      </c>
      <c r="G392" s="2"/>
      <c r="H392" s="3"/>
      <c r="I392" s="2"/>
      <c r="J392" s="2"/>
      <c r="K392">
        <v>1.2048192771084338E-8</v>
      </c>
      <c r="L392">
        <v>1.2048192771084338E-8</v>
      </c>
      <c r="M392">
        <v>1</v>
      </c>
      <c r="N392" t="e">
        <v>#DIV/0!</v>
      </c>
      <c r="O392" s="2"/>
      <c r="P392" s="2"/>
      <c r="Q392" s="2"/>
      <c r="S392"/>
      <c r="T392"/>
      <c r="U392"/>
      <c r="V392"/>
      <c r="W392"/>
      <c r="X392"/>
      <c r="Y392"/>
      <c r="Z392"/>
    </row>
    <row r="393" spans="1:26" s="1" customFormat="1" x14ac:dyDescent="0.25">
      <c r="A393" t="s">
        <v>419</v>
      </c>
      <c r="B393" t="s">
        <v>337</v>
      </c>
      <c r="C393">
        <v>3.9667167023670946</v>
      </c>
      <c r="D393">
        <v>4.4965904581268115</v>
      </c>
      <c r="E393">
        <v>1.1335799341161723</v>
      </c>
      <c r="F393" s="2">
        <v>0.90596479105790517</v>
      </c>
      <c r="G393" s="2"/>
      <c r="H393" s="3"/>
      <c r="I393" s="2"/>
      <c r="J393" s="2"/>
      <c r="K393">
        <v>1.2048192771084338E-8</v>
      </c>
      <c r="L393">
        <v>1.2048192771084338E-8</v>
      </c>
      <c r="M393">
        <v>1</v>
      </c>
      <c r="N393" t="e">
        <v>#DIV/0!</v>
      </c>
      <c r="O393" s="2"/>
      <c r="P393" s="2"/>
      <c r="Q393" s="2"/>
      <c r="S393"/>
      <c r="T393"/>
      <c r="U393"/>
      <c r="V393"/>
      <c r="W393"/>
      <c r="X393"/>
      <c r="Y393"/>
      <c r="Z393"/>
    </row>
    <row r="394" spans="1:26" s="1" customFormat="1" x14ac:dyDescent="0.25">
      <c r="A394" t="s">
        <v>420</v>
      </c>
      <c r="B394" t="s">
        <v>337</v>
      </c>
      <c r="C394">
        <v>3.1461209328895761</v>
      </c>
      <c r="D394">
        <v>2.2769598962751374</v>
      </c>
      <c r="E394">
        <v>0.72373565569961995</v>
      </c>
      <c r="F394" s="2">
        <v>0.84369398947586294</v>
      </c>
      <c r="G394" s="2"/>
      <c r="H394" s="3"/>
      <c r="I394" s="2"/>
      <c r="J394" s="2"/>
      <c r="K394">
        <v>1.2048192771084338E-8</v>
      </c>
      <c r="L394">
        <v>1.2048192771084338E-8</v>
      </c>
      <c r="M394">
        <v>1</v>
      </c>
      <c r="N394" t="e">
        <v>#DIV/0!</v>
      </c>
      <c r="O394" s="2"/>
      <c r="P394" s="2"/>
      <c r="Q394" s="2"/>
      <c r="S394"/>
      <c r="T394"/>
      <c r="U394"/>
      <c r="V394"/>
      <c r="W394"/>
      <c r="X394"/>
      <c r="Y394"/>
      <c r="Z394"/>
    </row>
    <row r="395" spans="1:26" s="1" customFormat="1" x14ac:dyDescent="0.25">
      <c r="A395" t="s">
        <v>421</v>
      </c>
      <c r="B395" t="s">
        <v>337</v>
      </c>
      <c r="C395">
        <v>4.0181398718371143E-10</v>
      </c>
      <c r="D395">
        <v>3.874976562792965E-10</v>
      </c>
      <c r="E395">
        <v>0.96437075024501462</v>
      </c>
      <c r="F395" s="2">
        <v>0.6763012972827992</v>
      </c>
      <c r="G395" s="2"/>
      <c r="H395" s="3"/>
      <c r="I395" s="2"/>
      <c r="J395" s="2"/>
      <c r="K395">
        <v>1.2048192771084338E-8</v>
      </c>
      <c r="L395">
        <v>1.2048192771084338E-8</v>
      </c>
      <c r="M395">
        <v>1</v>
      </c>
      <c r="N395" t="e">
        <v>#DIV/0!</v>
      </c>
      <c r="O395" s="2"/>
      <c r="P395" s="2"/>
      <c r="Q395" s="2"/>
      <c r="S395"/>
      <c r="T395"/>
      <c r="U395"/>
      <c r="V395"/>
      <c r="W395"/>
      <c r="X395"/>
      <c r="Y395"/>
      <c r="Z395"/>
    </row>
    <row r="396" spans="1:26" s="1" customFormat="1" x14ac:dyDescent="0.25">
      <c r="A396" t="s">
        <v>422</v>
      </c>
      <c r="B396" t="s">
        <v>337</v>
      </c>
      <c r="C396">
        <v>4.0181398718371143E-10</v>
      </c>
      <c r="D396">
        <v>3.874976562792965E-10</v>
      </c>
      <c r="E396">
        <v>0.96437075024501462</v>
      </c>
      <c r="F396" s="2">
        <v>0.6763012972827992</v>
      </c>
      <c r="G396" s="2"/>
      <c r="H396" s="3"/>
      <c r="I396" s="2"/>
      <c r="J396" s="2"/>
      <c r="K396">
        <v>1.2048192771084338E-8</v>
      </c>
      <c r="L396">
        <v>1.2048192771084338E-8</v>
      </c>
      <c r="M396">
        <v>1</v>
      </c>
      <c r="N396" t="e">
        <v>#DIV/0!</v>
      </c>
      <c r="O396" s="2"/>
      <c r="P396" s="2"/>
      <c r="Q396" s="2"/>
      <c r="S396"/>
      <c r="T396"/>
      <c r="U396"/>
      <c r="V396"/>
      <c r="W396"/>
      <c r="X396"/>
      <c r="Y396"/>
      <c r="Z396"/>
    </row>
    <row r="397" spans="1:26" s="1" customFormat="1" x14ac:dyDescent="0.25">
      <c r="A397" t="s">
        <v>423</v>
      </c>
      <c r="B397" t="s">
        <v>337</v>
      </c>
      <c r="C397">
        <v>2.8520642597895209</v>
      </c>
      <c r="D397">
        <v>3.874976562792965E-10</v>
      </c>
      <c r="E397">
        <v>1.358656821806299E-10</v>
      </c>
      <c r="F397" s="2">
        <v>0.42264973080482293</v>
      </c>
      <c r="G397" s="2"/>
      <c r="H397" s="10"/>
      <c r="I397" s="2"/>
      <c r="J397" s="2"/>
      <c r="K397">
        <v>1.2048192771084338E-8</v>
      </c>
      <c r="L397">
        <v>1.2048192771084338E-8</v>
      </c>
      <c r="M397">
        <v>1</v>
      </c>
      <c r="N397" t="e">
        <v>#DIV/0!</v>
      </c>
      <c r="O397" s="2"/>
      <c r="P397" s="2"/>
      <c r="Q397" s="2"/>
      <c r="S397"/>
      <c r="T397"/>
      <c r="U397"/>
      <c r="V397"/>
      <c r="W397"/>
      <c r="X397"/>
      <c r="Y397"/>
      <c r="Z397"/>
    </row>
    <row r="398" spans="1:26" s="1" customFormat="1" x14ac:dyDescent="0.25">
      <c r="A398" t="s">
        <v>424</v>
      </c>
      <c r="B398" t="s">
        <v>337</v>
      </c>
      <c r="C398">
        <v>31.794601234152957</v>
      </c>
      <c r="D398">
        <v>27.839283257147297</v>
      </c>
      <c r="E398">
        <v>0.87559781146879245</v>
      </c>
      <c r="F398" s="2">
        <v>0.3660843047230633</v>
      </c>
      <c r="G398" s="2"/>
      <c r="H398" s="3"/>
      <c r="I398" s="2"/>
      <c r="J398" s="2"/>
      <c r="K398">
        <v>1.2048192771084338E-8</v>
      </c>
      <c r="L398">
        <v>1.2048192771084338E-8</v>
      </c>
      <c r="M398">
        <v>1</v>
      </c>
      <c r="N398" t="e">
        <v>#DIV/0!</v>
      </c>
      <c r="O398" s="2"/>
      <c r="P398" s="2"/>
      <c r="Q398" s="2"/>
      <c r="S398"/>
      <c r="T398"/>
      <c r="U398"/>
      <c r="V398"/>
      <c r="W398"/>
      <c r="X398"/>
      <c r="Y398"/>
      <c r="Z398"/>
    </row>
    <row r="399" spans="1:26" s="1" customFormat="1" x14ac:dyDescent="0.25">
      <c r="A399" t="s">
        <v>425</v>
      </c>
      <c r="B399" t="s">
        <v>337</v>
      </c>
      <c r="C399">
        <v>5.2291494983452349</v>
      </c>
      <c r="D399">
        <v>5.4085525533419734</v>
      </c>
      <c r="E399">
        <v>1.0343082665839847</v>
      </c>
      <c r="F399" s="2">
        <v>9.4492146271866084E-2</v>
      </c>
      <c r="G399" s="2"/>
      <c r="H399" s="3"/>
      <c r="I399" s="2"/>
      <c r="J399" s="2"/>
      <c r="K399">
        <v>1.2048192771084338E-8</v>
      </c>
      <c r="L399">
        <v>1.2048192771084338E-8</v>
      </c>
      <c r="M399">
        <v>1</v>
      </c>
      <c r="N399" t="e">
        <v>#DIV/0!</v>
      </c>
      <c r="O399" s="2"/>
      <c r="P399" s="2"/>
      <c r="Q399" s="2"/>
      <c r="S399"/>
      <c r="T399"/>
      <c r="U399"/>
      <c r="V399"/>
      <c r="W399"/>
      <c r="X399"/>
      <c r="Y399"/>
      <c r="Z399"/>
    </row>
    <row r="400" spans="1:26" s="1" customFormat="1" x14ac:dyDescent="0.25">
      <c r="A400" t="s">
        <v>426</v>
      </c>
      <c r="B400" t="s">
        <v>337</v>
      </c>
      <c r="C400">
        <v>6.2324415453691699</v>
      </c>
      <c r="D400">
        <v>5.3458774267551981</v>
      </c>
      <c r="E400">
        <v>0.85775011090594067</v>
      </c>
      <c r="F400" s="2">
        <v>0.11945075005912742</v>
      </c>
      <c r="G400" s="2"/>
      <c r="H400" s="3"/>
      <c r="I400" s="2"/>
      <c r="J400" s="2"/>
      <c r="K400">
        <v>1.2048192771084338E-8</v>
      </c>
      <c r="L400">
        <v>1.2048192771084338E-8</v>
      </c>
      <c r="M400">
        <v>1</v>
      </c>
      <c r="N400" t="e">
        <v>#DIV/0!</v>
      </c>
      <c r="O400" s="2"/>
      <c r="P400" s="2"/>
      <c r="Q400" s="2"/>
      <c r="S400"/>
      <c r="T400"/>
      <c r="U400"/>
      <c r="V400"/>
      <c r="W400"/>
      <c r="X400"/>
      <c r="Y400"/>
      <c r="Z400"/>
    </row>
    <row r="401" spans="1:26" s="1" customFormat="1" x14ac:dyDescent="0.25">
      <c r="A401" t="s">
        <v>427</v>
      </c>
      <c r="B401" t="s">
        <v>428</v>
      </c>
      <c r="C401">
        <v>4.0181398718371143E-10</v>
      </c>
      <c r="D401">
        <v>3.874976562792965E-10</v>
      </c>
      <c r="E401">
        <v>0.96437075024501462</v>
      </c>
      <c r="F401" s="2">
        <v>0.6763012972827992</v>
      </c>
      <c r="G401" s="2"/>
      <c r="H401" s="3"/>
      <c r="I401" s="2"/>
      <c r="J401" s="2"/>
      <c r="K401">
        <v>1.2048192771084338E-8</v>
      </c>
      <c r="L401">
        <v>1.2048192771084338E-8</v>
      </c>
      <c r="M401">
        <v>1</v>
      </c>
      <c r="N401" t="e">
        <v>#DIV/0!</v>
      </c>
      <c r="O401" s="2"/>
      <c r="P401" s="2"/>
      <c r="Q401" s="2"/>
      <c r="S401"/>
      <c r="T401"/>
      <c r="U401"/>
      <c r="V401"/>
      <c r="W401"/>
      <c r="X401"/>
      <c r="Y401"/>
      <c r="Z401"/>
    </row>
    <row r="402" spans="1:26" s="1" customFormat="1" x14ac:dyDescent="0.25">
      <c r="A402" t="s">
        <v>429</v>
      </c>
      <c r="B402" t="s">
        <v>428</v>
      </c>
      <c r="C402">
        <v>4.0181398718371143E-10</v>
      </c>
      <c r="D402">
        <v>3.874976562792965E-10</v>
      </c>
      <c r="E402">
        <v>0.96437075024501462</v>
      </c>
      <c r="F402" s="2">
        <v>0.6763012972827992</v>
      </c>
      <c r="G402" s="2"/>
      <c r="H402" s="3"/>
      <c r="I402" s="2"/>
      <c r="J402" s="2"/>
      <c r="K402">
        <v>1.2048192771084338E-8</v>
      </c>
      <c r="L402">
        <v>1.2048192771084338E-8</v>
      </c>
      <c r="M402">
        <v>1</v>
      </c>
      <c r="N402" t="e">
        <v>#DIV/0!</v>
      </c>
      <c r="O402" s="2"/>
      <c r="P402" s="2"/>
      <c r="Q402" s="2"/>
      <c r="S402"/>
      <c r="T402"/>
      <c r="U402"/>
      <c r="V402"/>
      <c r="W402"/>
      <c r="X402"/>
      <c r="Y402"/>
      <c r="Z402"/>
    </row>
    <row r="403" spans="1:26" s="1" customFormat="1" x14ac:dyDescent="0.25">
      <c r="A403" t="s">
        <v>430</v>
      </c>
      <c r="B403" t="s">
        <v>428</v>
      </c>
      <c r="C403">
        <v>0.70875450512663984</v>
      </c>
      <c r="D403">
        <v>0.7471472406401175</v>
      </c>
      <c r="E403">
        <v>1.0541693001395704</v>
      </c>
      <c r="F403" s="2">
        <v>0.8566270234687311</v>
      </c>
      <c r="G403" s="2"/>
      <c r="H403" s="3"/>
      <c r="I403" s="2"/>
      <c r="J403" s="2"/>
      <c r="K403">
        <v>1.2048192771084338E-8</v>
      </c>
      <c r="L403">
        <v>1.2048192771084338E-8</v>
      </c>
      <c r="M403">
        <v>1</v>
      </c>
      <c r="N403" t="e">
        <v>#DIV/0!</v>
      </c>
      <c r="O403" s="2"/>
      <c r="P403" s="2"/>
      <c r="Q403" s="2"/>
      <c r="S403"/>
      <c r="T403"/>
      <c r="U403"/>
      <c r="V403"/>
      <c r="W403"/>
      <c r="X403"/>
      <c r="Y403"/>
      <c r="Z403"/>
    </row>
    <row r="404" spans="1:26" s="1" customFormat="1" x14ac:dyDescent="0.25">
      <c r="A404" t="s">
        <v>431</v>
      </c>
      <c r="B404" t="s">
        <v>428</v>
      </c>
      <c r="C404">
        <v>4.0181398718371143E-10</v>
      </c>
      <c r="D404">
        <v>6.6071174500936927E-2</v>
      </c>
      <c r="E404">
        <v>164432241.30654478</v>
      </c>
      <c r="F404" s="2">
        <v>0.42264973082094159</v>
      </c>
      <c r="G404" s="2"/>
      <c r="H404" s="4"/>
      <c r="I404" s="2"/>
      <c r="J404" s="2"/>
      <c r="K404">
        <v>1.2048192771084338E-8</v>
      </c>
      <c r="L404">
        <v>1.2048192771084338E-8</v>
      </c>
      <c r="M404">
        <v>1</v>
      </c>
      <c r="N404" t="e">
        <v>#DIV/0!</v>
      </c>
      <c r="O404" s="2"/>
      <c r="P404" s="2"/>
      <c r="Q404" s="2"/>
      <c r="S404"/>
      <c r="T404"/>
      <c r="U404"/>
      <c r="V404"/>
      <c r="W404"/>
      <c r="X404"/>
      <c r="Y404"/>
      <c r="Z404"/>
    </row>
    <row r="405" spans="1:26" s="1" customFormat="1" x14ac:dyDescent="0.25">
      <c r="A405" t="s">
        <v>432</v>
      </c>
      <c r="B405" t="s">
        <v>428</v>
      </c>
      <c r="C405">
        <v>7.5941269591070212E-2</v>
      </c>
      <c r="D405">
        <v>4.5809305357408035E-2</v>
      </c>
      <c r="E405">
        <v>0.60322016742783902</v>
      </c>
      <c r="F405" s="2">
        <v>0.27563284528898035</v>
      </c>
      <c r="G405" s="2"/>
      <c r="H405" s="7"/>
      <c r="I405" s="2"/>
      <c r="J405" s="2"/>
      <c r="K405">
        <v>1.2048192771084338E-8</v>
      </c>
      <c r="L405">
        <v>1.2048192771084338E-8</v>
      </c>
      <c r="M405">
        <v>1</v>
      </c>
      <c r="N405" t="e">
        <v>#DIV/0!</v>
      </c>
      <c r="O405" s="2"/>
      <c r="P405" s="2"/>
      <c r="Q405" s="2"/>
      <c r="S405"/>
      <c r="T405"/>
      <c r="U405"/>
      <c r="V405"/>
      <c r="W405"/>
      <c r="X405"/>
      <c r="Y405"/>
      <c r="Z405"/>
    </row>
    <row r="406" spans="1:26" s="1" customFormat="1" x14ac:dyDescent="0.25">
      <c r="A406" t="s">
        <v>433</v>
      </c>
      <c r="B406" t="s">
        <v>428</v>
      </c>
      <c r="C406">
        <v>2.6661924810147011</v>
      </c>
      <c r="D406">
        <v>2.5431986088004779</v>
      </c>
      <c r="E406">
        <v>0.95386909493968186</v>
      </c>
      <c r="F406" s="2">
        <v>0.81172249389160989</v>
      </c>
      <c r="G406" s="2"/>
      <c r="H406" s="3"/>
      <c r="I406" s="2"/>
      <c r="J406" s="2"/>
      <c r="K406">
        <v>1.2048192771084338E-8</v>
      </c>
      <c r="L406">
        <v>1.2048192771084338E-8</v>
      </c>
      <c r="M406">
        <v>1</v>
      </c>
      <c r="N406" t="e">
        <v>#DIV/0!</v>
      </c>
      <c r="O406" s="2"/>
      <c r="P406" s="2"/>
      <c r="Q406" s="2"/>
      <c r="S406"/>
      <c r="T406"/>
      <c r="U406"/>
      <c r="V406"/>
      <c r="W406"/>
      <c r="X406"/>
      <c r="Y406"/>
      <c r="Z406"/>
    </row>
    <row r="407" spans="1:26" s="1" customFormat="1" x14ac:dyDescent="0.25">
      <c r="A407" t="s">
        <v>434</v>
      </c>
      <c r="B407" t="s">
        <v>428</v>
      </c>
      <c r="C407">
        <v>2.5431204866308619</v>
      </c>
      <c r="D407">
        <v>3.572470103866916</v>
      </c>
      <c r="E407">
        <v>1.4047584936094559</v>
      </c>
      <c r="F407" s="2">
        <v>0.40652982626323941</v>
      </c>
      <c r="G407" s="2"/>
      <c r="H407" s="11"/>
      <c r="I407" s="2"/>
      <c r="J407" s="2"/>
      <c r="K407">
        <v>1.2048192771084338E-8</v>
      </c>
      <c r="L407">
        <v>1.2048192771084338E-8</v>
      </c>
      <c r="M407">
        <v>1</v>
      </c>
      <c r="N407" t="e">
        <v>#DIV/0!</v>
      </c>
      <c r="O407" s="2"/>
      <c r="P407" s="2"/>
      <c r="Q407" s="2"/>
      <c r="S407"/>
      <c r="T407"/>
      <c r="U407"/>
      <c r="V407"/>
      <c r="W407"/>
      <c r="X407"/>
      <c r="Y407"/>
      <c r="Z407"/>
    </row>
    <row r="408" spans="1:26" s="1" customFormat="1" x14ac:dyDescent="0.25">
      <c r="A408" t="s">
        <v>435</v>
      </c>
      <c r="B408" t="s">
        <v>428</v>
      </c>
      <c r="C408">
        <v>3.8920111956085277</v>
      </c>
      <c r="D408">
        <v>5.1885460751278476</v>
      </c>
      <c r="E408">
        <v>1.333127222496749</v>
      </c>
      <c r="F408" s="2">
        <v>0.18018155227837751</v>
      </c>
      <c r="G408" s="2"/>
      <c r="H408" s="11"/>
      <c r="I408" s="2"/>
      <c r="J408" s="2"/>
      <c r="K408">
        <v>1.2048192771084338E-8</v>
      </c>
      <c r="L408">
        <v>1.2048192771084338E-8</v>
      </c>
      <c r="M408">
        <v>1</v>
      </c>
      <c r="N408" t="e">
        <v>#DIV/0!</v>
      </c>
      <c r="O408" s="2"/>
      <c r="P408" s="2"/>
      <c r="Q408" s="2"/>
      <c r="S408"/>
      <c r="T408"/>
      <c r="U408"/>
      <c r="V408"/>
      <c r="W408"/>
      <c r="X408"/>
      <c r="Y408"/>
      <c r="Z408"/>
    </row>
    <row r="409" spans="1:26" s="1" customFormat="1" x14ac:dyDescent="0.25">
      <c r="A409" t="s">
        <v>436</v>
      </c>
      <c r="B409" t="s">
        <v>428</v>
      </c>
      <c r="C409">
        <v>4.0181398718371143E-10</v>
      </c>
      <c r="D409">
        <v>1.2320964205549798</v>
      </c>
      <c r="E409">
        <v>3066335318.9635458</v>
      </c>
      <c r="F409" s="2">
        <v>9.823649954379432E-2</v>
      </c>
      <c r="G409" s="2"/>
      <c r="H409" s="4"/>
      <c r="I409" s="2"/>
      <c r="J409" s="2"/>
      <c r="K409">
        <v>1.2048192771084338E-8</v>
      </c>
      <c r="L409">
        <v>1.2048192771084338E-8</v>
      </c>
      <c r="M409">
        <v>1</v>
      </c>
      <c r="N409" t="e">
        <v>#DIV/0!</v>
      </c>
      <c r="O409" s="2"/>
      <c r="P409" s="2"/>
      <c r="Q409" s="2"/>
      <c r="S409"/>
      <c r="T409"/>
      <c r="U409"/>
      <c r="V409"/>
      <c r="W409"/>
      <c r="X409"/>
      <c r="Y409"/>
      <c r="Z409"/>
    </row>
    <row r="410" spans="1:26" s="1" customFormat="1" x14ac:dyDescent="0.25">
      <c r="A410" t="s">
        <v>437</v>
      </c>
      <c r="B410" t="s">
        <v>428</v>
      </c>
      <c r="C410">
        <v>15.993396857764193</v>
      </c>
      <c r="D410">
        <v>11.287928704385415</v>
      </c>
      <c r="E410">
        <v>0.70578681969650181</v>
      </c>
      <c r="F410" s="2">
        <v>0.10345298652710222</v>
      </c>
      <c r="G410" s="2"/>
      <c r="H410" s="3"/>
      <c r="I410" s="2"/>
      <c r="J410" s="2"/>
      <c r="K410">
        <v>1.2048192771084338E-8</v>
      </c>
      <c r="L410">
        <v>1.2048192771084338E-8</v>
      </c>
      <c r="M410">
        <v>1</v>
      </c>
      <c r="N410" t="e">
        <v>#DIV/0!</v>
      </c>
      <c r="O410" s="2"/>
      <c r="P410" s="2"/>
      <c r="Q410" s="2"/>
      <c r="S410"/>
      <c r="T410"/>
      <c r="U410"/>
      <c r="V410"/>
      <c r="W410"/>
      <c r="X410"/>
      <c r="Y410"/>
      <c r="Z410"/>
    </row>
    <row r="411" spans="1:26" s="1" customFormat="1" x14ac:dyDescent="0.25">
      <c r="A411" t="s">
        <v>438</v>
      </c>
      <c r="B411" t="s">
        <v>428</v>
      </c>
      <c r="C411">
        <v>3.3224295604971847</v>
      </c>
      <c r="D411">
        <v>5.1427927976983625</v>
      </c>
      <c r="E411">
        <v>1.5479012283194258</v>
      </c>
      <c r="F411" s="2">
        <v>0.15619230096107051</v>
      </c>
      <c r="G411" s="2"/>
      <c r="H411" s="6"/>
      <c r="I411" s="2"/>
      <c r="J411" s="2"/>
      <c r="K411">
        <v>1.2048192771084338E-8</v>
      </c>
      <c r="L411">
        <v>1.2048192771084338E-8</v>
      </c>
      <c r="M411">
        <v>1</v>
      </c>
      <c r="N411" t="e">
        <v>#DIV/0!</v>
      </c>
      <c r="O411" s="2"/>
      <c r="P411" s="2"/>
      <c r="Q411" s="2"/>
      <c r="S411"/>
      <c r="T411"/>
      <c r="U411"/>
      <c r="V411"/>
      <c r="W411"/>
      <c r="X411"/>
      <c r="Y411"/>
      <c r="Z411"/>
    </row>
    <row r="412" spans="1:26" s="1" customFormat="1" x14ac:dyDescent="0.25">
      <c r="A412" t="s">
        <v>439</v>
      </c>
      <c r="B412" t="s">
        <v>428</v>
      </c>
      <c r="C412">
        <v>0.23337563417063667</v>
      </c>
      <c r="D412">
        <v>0.38622749975943016</v>
      </c>
      <c r="E412">
        <v>1.6549606865857864</v>
      </c>
      <c r="F412" s="2">
        <v>0.4035033265693323</v>
      </c>
      <c r="G412" s="2"/>
      <c r="H412" s="6"/>
      <c r="I412" s="2"/>
      <c r="J412" s="2"/>
      <c r="K412">
        <v>1.2048192771084338E-8</v>
      </c>
      <c r="L412">
        <v>1.2048192771084338E-8</v>
      </c>
      <c r="M412">
        <v>1</v>
      </c>
      <c r="N412" t="e">
        <v>#DIV/0!</v>
      </c>
      <c r="O412" s="2"/>
      <c r="P412" s="2"/>
      <c r="Q412" s="2"/>
      <c r="S412"/>
      <c r="T412"/>
      <c r="U412"/>
      <c r="V412"/>
      <c r="W412"/>
      <c r="X412"/>
      <c r="Y412"/>
      <c r="Z412"/>
    </row>
    <row r="413" spans="1:26" s="1" customFormat="1" x14ac:dyDescent="0.25">
      <c r="A413" t="s">
        <v>440</v>
      </c>
      <c r="B413" t="s">
        <v>428</v>
      </c>
      <c r="C413">
        <v>0.75898674560178092</v>
      </c>
      <c r="D413">
        <v>0.71616950893212405</v>
      </c>
      <c r="E413">
        <v>0.94358631831481032</v>
      </c>
      <c r="F413" s="2">
        <v>0.7404051806881331</v>
      </c>
      <c r="G413" s="2"/>
      <c r="H413" s="3"/>
      <c r="I413" s="2"/>
      <c r="J413" s="2"/>
      <c r="K413">
        <v>1.2048192771084338E-8</v>
      </c>
      <c r="L413">
        <v>1.2048192771084338E-8</v>
      </c>
      <c r="M413">
        <v>1</v>
      </c>
      <c r="N413" t="e">
        <v>#DIV/0!</v>
      </c>
      <c r="O413" s="2"/>
      <c r="P413" s="2"/>
      <c r="Q413" s="2"/>
      <c r="S413"/>
      <c r="T413"/>
      <c r="U413"/>
      <c r="V413"/>
      <c r="W413"/>
      <c r="X413"/>
      <c r="Y413"/>
      <c r="Z413"/>
    </row>
    <row r="414" spans="1:26" s="1" customFormat="1" x14ac:dyDescent="0.25">
      <c r="A414" t="s">
        <v>441</v>
      </c>
      <c r="B414" t="s">
        <v>428</v>
      </c>
      <c r="C414">
        <v>0.14608348279323422</v>
      </c>
      <c r="D414">
        <v>0.10623479653273166</v>
      </c>
      <c r="E414">
        <v>0.72721976846003744</v>
      </c>
      <c r="F414" s="2">
        <v>0.74735647260265559</v>
      </c>
      <c r="G414" s="2"/>
      <c r="H414" s="3"/>
      <c r="I414" s="2"/>
      <c r="J414" s="2"/>
      <c r="K414">
        <v>1.2048192771084338E-8</v>
      </c>
      <c r="L414">
        <v>1.2048192771084338E-8</v>
      </c>
      <c r="M414">
        <v>1</v>
      </c>
      <c r="N414" t="e">
        <v>#DIV/0!</v>
      </c>
      <c r="O414" s="2"/>
      <c r="P414" s="2"/>
      <c r="Q414" s="2"/>
      <c r="S414"/>
      <c r="T414"/>
      <c r="U414"/>
      <c r="V414"/>
      <c r="W414"/>
      <c r="X414"/>
      <c r="Y414"/>
      <c r="Z414"/>
    </row>
    <row r="415" spans="1:26" s="1" customFormat="1" x14ac:dyDescent="0.25">
      <c r="A415" t="s">
        <v>442</v>
      </c>
      <c r="B415" t="s">
        <v>428</v>
      </c>
      <c r="C415">
        <v>24.822298110524585</v>
      </c>
      <c r="D415">
        <v>29.151524680910789</v>
      </c>
      <c r="E415">
        <v>1.174408773559553</v>
      </c>
      <c r="F415" s="2">
        <v>0.3676181226783275</v>
      </c>
      <c r="G415" s="2"/>
      <c r="H415" s="3"/>
      <c r="I415" s="2"/>
      <c r="J415" s="2"/>
      <c r="K415">
        <v>1.2048192771084338E-8</v>
      </c>
      <c r="L415">
        <v>1.2048192771084338E-8</v>
      </c>
      <c r="M415">
        <v>1</v>
      </c>
      <c r="N415" t="e">
        <v>#DIV/0!</v>
      </c>
      <c r="O415" s="2"/>
      <c r="P415" s="2"/>
      <c r="Q415" s="2"/>
      <c r="S415"/>
      <c r="T415"/>
      <c r="U415"/>
      <c r="V415"/>
      <c r="W415"/>
      <c r="X415"/>
      <c r="Y415"/>
      <c r="Z415"/>
    </row>
    <row r="416" spans="1:26" s="1" customFormat="1" x14ac:dyDescent="0.25">
      <c r="A416" t="s">
        <v>443</v>
      </c>
      <c r="B416" t="s">
        <v>428</v>
      </c>
      <c r="C416">
        <v>4.0181398718371143E-10</v>
      </c>
      <c r="D416">
        <v>3.874976562792965E-10</v>
      </c>
      <c r="E416">
        <v>0.96437075024501462</v>
      </c>
      <c r="F416" s="2">
        <v>0.6763012972827992</v>
      </c>
      <c r="G416" s="2"/>
      <c r="H416" s="3"/>
      <c r="I416" s="2"/>
      <c r="J416" s="2"/>
      <c r="K416">
        <v>1.2048192771084338E-8</v>
      </c>
      <c r="L416">
        <v>1.2048192771084338E-8</v>
      </c>
      <c r="M416">
        <v>1</v>
      </c>
      <c r="N416" t="e">
        <v>#DIV/0!</v>
      </c>
      <c r="O416" s="2"/>
      <c r="P416" s="2"/>
      <c r="Q416" s="2"/>
      <c r="S416"/>
      <c r="T416"/>
      <c r="U416"/>
      <c r="V416"/>
      <c r="W416"/>
      <c r="X416"/>
      <c r="Y416"/>
      <c r="Z416"/>
    </row>
    <row r="417" spans="1:26" s="1" customFormat="1" x14ac:dyDescent="0.25">
      <c r="A417" t="s">
        <v>444</v>
      </c>
      <c r="B417" t="s">
        <v>428</v>
      </c>
      <c r="C417">
        <v>11.998946279499645</v>
      </c>
      <c r="D417">
        <v>23.413698831478776</v>
      </c>
      <c r="E417">
        <v>1.9513129141582526</v>
      </c>
      <c r="F417" s="2">
        <v>0.11471817227776404</v>
      </c>
      <c r="G417" s="2"/>
      <c r="H417" s="5"/>
      <c r="I417" s="2"/>
      <c r="J417" s="2"/>
      <c r="K417">
        <v>1.2048192771084338E-8</v>
      </c>
      <c r="L417">
        <v>1.2048192771084338E-8</v>
      </c>
      <c r="M417">
        <v>1</v>
      </c>
      <c r="N417" t="e">
        <v>#DIV/0!</v>
      </c>
      <c r="O417" s="2"/>
      <c r="P417" s="2"/>
      <c r="Q417" s="2"/>
      <c r="S417"/>
      <c r="T417"/>
      <c r="U417"/>
      <c r="V417"/>
      <c r="W417"/>
      <c r="X417"/>
      <c r="Y417"/>
      <c r="Z417"/>
    </row>
    <row r="418" spans="1:26" s="1" customFormat="1" x14ac:dyDescent="0.25">
      <c r="A418" t="s">
        <v>445</v>
      </c>
      <c r="B418" t="s">
        <v>428</v>
      </c>
      <c r="C418">
        <v>49.942697662091689</v>
      </c>
      <c r="D418">
        <v>73.595646644249371</v>
      </c>
      <c r="E418">
        <v>1.4736017493927069</v>
      </c>
      <c r="F418" s="2">
        <v>9.8189611052057924E-2</v>
      </c>
      <c r="G418" s="2"/>
      <c r="H418" s="11"/>
      <c r="I418" s="2"/>
      <c r="J418" s="2"/>
      <c r="K418">
        <v>1.2048192771084338E-8</v>
      </c>
      <c r="L418">
        <v>1.2048192771084338E-8</v>
      </c>
      <c r="M418">
        <v>1</v>
      </c>
      <c r="N418" t="e">
        <v>#DIV/0!</v>
      </c>
      <c r="O418" s="2"/>
      <c r="P418" s="2"/>
      <c r="Q418" s="2"/>
      <c r="S418"/>
      <c r="T418"/>
      <c r="U418"/>
      <c r="V418"/>
      <c r="W418"/>
      <c r="X418"/>
      <c r="Y418"/>
      <c r="Z418"/>
    </row>
    <row r="419" spans="1:26" s="1" customFormat="1" x14ac:dyDescent="0.25">
      <c r="A419" t="s">
        <v>446</v>
      </c>
      <c r="B419" t="s">
        <v>428</v>
      </c>
      <c r="C419">
        <v>186.68942468486696</v>
      </c>
      <c r="D419">
        <v>252.20136072018113</v>
      </c>
      <c r="E419">
        <v>1.350914017469917</v>
      </c>
      <c r="F419" s="2">
        <v>0.12353191758337201</v>
      </c>
      <c r="G419" s="2"/>
      <c r="H419" s="11"/>
      <c r="I419" s="2"/>
      <c r="J419" s="2"/>
      <c r="K419">
        <v>1.2048192771084338E-8</v>
      </c>
      <c r="L419">
        <v>1.2048192771084338E-8</v>
      </c>
      <c r="M419">
        <v>1</v>
      </c>
      <c r="N419" t="e">
        <v>#DIV/0!</v>
      </c>
      <c r="O419" s="2"/>
      <c r="P419" s="2"/>
      <c r="Q419" s="2"/>
      <c r="S419"/>
      <c r="T419"/>
      <c r="U419"/>
      <c r="V419"/>
      <c r="W419"/>
      <c r="X419"/>
      <c r="Y419"/>
      <c r="Z419"/>
    </row>
    <row r="420" spans="1:26" s="1" customFormat="1" x14ac:dyDescent="0.25">
      <c r="A420" t="s">
        <v>447</v>
      </c>
      <c r="B420" t="s">
        <v>428</v>
      </c>
      <c r="C420">
        <v>0.42931754982204534</v>
      </c>
      <c r="D420">
        <v>3.874976562792965E-10</v>
      </c>
      <c r="E420">
        <v>9.0258983458728058E-10</v>
      </c>
      <c r="F420" s="2">
        <v>7.4785109775416021E-5</v>
      </c>
      <c r="G420" s="2"/>
      <c r="H420" s="10"/>
      <c r="I420" s="14"/>
      <c r="J420" s="2"/>
      <c r="K420">
        <v>1.2048192771084338E-8</v>
      </c>
      <c r="L420">
        <v>1.2048192771084338E-8</v>
      </c>
      <c r="M420">
        <v>1</v>
      </c>
      <c r="N420" t="e">
        <v>#DIV/0!</v>
      </c>
      <c r="O420" s="2"/>
      <c r="P420" s="2"/>
      <c r="Q420" s="2"/>
      <c r="S420"/>
      <c r="T420"/>
      <c r="U420"/>
      <c r="V420"/>
      <c r="W420"/>
      <c r="X420"/>
      <c r="Y420"/>
      <c r="Z420"/>
    </row>
    <row r="421" spans="1:26" s="1" customFormat="1" x14ac:dyDescent="0.25">
      <c r="A421" t="s">
        <v>448</v>
      </c>
      <c r="B421" t="s">
        <v>428</v>
      </c>
      <c r="C421">
        <v>0.36683754767299481</v>
      </c>
      <c r="D421">
        <v>0.49278583555265892</v>
      </c>
      <c r="E421">
        <v>1.3433353228932186</v>
      </c>
      <c r="F421" s="2">
        <v>0.29970084761144622</v>
      </c>
      <c r="G421" s="2"/>
      <c r="H421" s="11"/>
      <c r="I421" s="2"/>
      <c r="J421" s="2"/>
      <c r="K421">
        <v>1.2048192771084338E-8</v>
      </c>
      <c r="L421">
        <v>1.2048192771084338E-8</v>
      </c>
      <c r="M421">
        <v>1</v>
      </c>
      <c r="N421" t="e">
        <v>#DIV/0!</v>
      </c>
      <c r="O421" s="2"/>
      <c r="P421" s="2"/>
      <c r="Q421" s="2"/>
      <c r="S421"/>
      <c r="T421"/>
      <c r="U421"/>
      <c r="V421"/>
      <c r="W421"/>
      <c r="X421"/>
      <c r="Y421"/>
      <c r="Z421"/>
    </row>
    <row r="422" spans="1:26" s="1" customFormat="1" x14ac:dyDescent="0.25">
      <c r="A422" t="s">
        <v>449</v>
      </c>
      <c r="B422" t="s">
        <v>428</v>
      </c>
      <c r="C422">
        <v>0.75885081601671844</v>
      </c>
      <c r="D422">
        <v>0.77221590747007907</v>
      </c>
      <c r="E422">
        <v>1.0176122778960894</v>
      </c>
      <c r="F422" s="2">
        <v>0.92349157372282975</v>
      </c>
      <c r="G422" s="2"/>
      <c r="H422" s="3"/>
      <c r="I422" s="2"/>
      <c r="J422" s="2"/>
      <c r="K422">
        <v>1.2048192771084338E-8</v>
      </c>
      <c r="L422">
        <v>1.2048192771084338E-8</v>
      </c>
      <c r="M422">
        <v>1</v>
      </c>
      <c r="N422" t="e">
        <v>#DIV/0!</v>
      </c>
      <c r="O422" s="2"/>
      <c r="P422" s="2"/>
      <c r="Q422" s="2"/>
      <c r="S422"/>
      <c r="T422"/>
      <c r="U422"/>
      <c r="V422"/>
      <c r="W422"/>
      <c r="X422"/>
      <c r="Y422"/>
      <c r="Z422"/>
    </row>
    <row r="423" spans="1:26" s="1" customFormat="1" x14ac:dyDescent="0.25">
      <c r="A423" t="s">
        <v>450</v>
      </c>
      <c r="B423" t="s">
        <v>428</v>
      </c>
      <c r="C423">
        <v>5.0650309651564307E-2</v>
      </c>
      <c r="D423">
        <v>3.9570524188470887E-2</v>
      </c>
      <c r="E423">
        <v>0.78124940322548997</v>
      </c>
      <c r="F423" s="2">
        <v>0.11530810780234058</v>
      </c>
      <c r="G423" s="2"/>
      <c r="H423" s="3"/>
      <c r="I423" s="2"/>
      <c r="J423" s="2"/>
      <c r="K423">
        <v>1.2048192771084338E-8</v>
      </c>
      <c r="L423">
        <v>1.2048192771084338E-8</v>
      </c>
      <c r="M423">
        <v>1</v>
      </c>
      <c r="N423" t="e">
        <v>#DIV/0!</v>
      </c>
      <c r="O423" s="2"/>
      <c r="P423" s="2"/>
      <c r="Q423" s="2"/>
      <c r="S423"/>
      <c r="T423"/>
      <c r="U423"/>
      <c r="V423"/>
      <c r="W423"/>
      <c r="X423"/>
      <c r="Y423"/>
      <c r="Z423"/>
    </row>
    <row r="424" spans="1:26" s="1" customFormat="1" x14ac:dyDescent="0.25">
      <c r="A424" t="s">
        <v>451</v>
      </c>
      <c r="B424" t="s">
        <v>428</v>
      </c>
      <c r="C424">
        <v>7.4078602016328139</v>
      </c>
      <c r="D424">
        <v>9.1127649747771589</v>
      </c>
      <c r="E424">
        <v>1.2301480760623096</v>
      </c>
      <c r="F424" s="2">
        <v>0.16858041212043484</v>
      </c>
      <c r="G424" s="2"/>
      <c r="H424" s="3"/>
      <c r="I424" s="2"/>
      <c r="J424" s="2"/>
      <c r="K424">
        <v>1.2048192771084338E-8</v>
      </c>
      <c r="L424">
        <v>1.2048192771084338E-8</v>
      </c>
      <c r="M424">
        <v>1</v>
      </c>
      <c r="N424" t="e">
        <v>#DIV/0!</v>
      </c>
      <c r="O424" s="2"/>
      <c r="P424" s="2"/>
      <c r="Q424" s="2"/>
      <c r="S424"/>
      <c r="T424"/>
      <c r="U424"/>
      <c r="V424"/>
      <c r="W424"/>
      <c r="X424"/>
      <c r="Y424"/>
      <c r="Z424"/>
    </row>
    <row r="425" spans="1:26" s="1" customFormat="1" x14ac:dyDescent="0.25">
      <c r="A425" t="s">
        <v>452</v>
      </c>
      <c r="B425" t="s">
        <v>428</v>
      </c>
      <c r="C425">
        <v>4.0181398718371143E-10</v>
      </c>
      <c r="D425">
        <v>3.874976562792965E-10</v>
      </c>
      <c r="E425">
        <v>0.96437075024501462</v>
      </c>
      <c r="F425" s="2">
        <v>0.6763012972827992</v>
      </c>
      <c r="G425" s="2"/>
      <c r="H425" s="3"/>
      <c r="I425" s="2"/>
      <c r="J425" s="2"/>
      <c r="K425">
        <v>32.368435205026259</v>
      </c>
      <c r="L425">
        <v>1.2048192771084338E-8</v>
      </c>
      <c r="M425">
        <v>3.7222042693041467E-10</v>
      </c>
      <c r="N425">
        <v>0.42264973081037416</v>
      </c>
      <c r="O425" s="2"/>
      <c r="P425" s="25"/>
      <c r="Q425" s="2"/>
      <c r="S425"/>
      <c r="T425"/>
      <c r="U425"/>
      <c r="V425"/>
      <c r="W425"/>
      <c r="X425"/>
      <c r="Y425"/>
      <c r="Z425"/>
    </row>
    <row r="426" spans="1:26" s="1" customFormat="1" x14ac:dyDescent="0.25">
      <c r="A426" t="s">
        <v>453</v>
      </c>
      <c r="B426" t="s">
        <v>428</v>
      </c>
      <c r="C426">
        <v>4.0181398718371143E-10</v>
      </c>
      <c r="D426">
        <v>3.874976562792965E-10</v>
      </c>
      <c r="E426">
        <v>0.96437075024501462</v>
      </c>
      <c r="F426" s="2">
        <v>0.6763012972827992</v>
      </c>
      <c r="G426" s="2"/>
      <c r="H426" s="3"/>
      <c r="I426" s="2"/>
      <c r="J426" s="2"/>
      <c r="K426">
        <v>1.2048192771084338E-8</v>
      </c>
      <c r="L426">
        <v>1.2048192771084338E-8</v>
      </c>
      <c r="M426">
        <v>1</v>
      </c>
      <c r="N426" t="e">
        <v>#DIV/0!</v>
      </c>
      <c r="O426" s="2"/>
      <c r="P426" s="2"/>
      <c r="Q426" s="2"/>
      <c r="S426"/>
      <c r="T426"/>
      <c r="U426"/>
      <c r="V426"/>
      <c r="W426"/>
      <c r="X426"/>
      <c r="Y426"/>
      <c r="Z426"/>
    </row>
    <row r="427" spans="1:26" s="1" customFormat="1" x14ac:dyDescent="0.25">
      <c r="A427" t="s">
        <v>454</v>
      </c>
      <c r="B427" t="s">
        <v>428</v>
      </c>
      <c r="C427">
        <v>1.5363161857383656</v>
      </c>
      <c r="D427">
        <v>1.4352952433986053</v>
      </c>
      <c r="E427">
        <v>0.93424469306674074</v>
      </c>
      <c r="F427" s="2">
        <v>0.68022044658185932</v>
      </c>
      <c r="G427" s="2"/>
      <c r="H427" s="3"/>
      <c r="I427" s="2"/>
      <c r="J427" s="2"/>
      <c r="K427">
        <v>1.2048192771084338E-8</v>
      </c>
      <c r="L427">
        <v>1.2048192771084338E-8</v>
      </c>
      <c r="M427">
        <v>1</v>
      </c>
      <c r="N427" t="e">
        <v>#DIV/0!</v>
      </c>
      <c r="O427" s="2"/>
      <c r="P427" s="2"/>
      <c r="Q427" s="2"/>
      <c r="S427"/>
      <c r="T427"/>
      <c r="U427"/>
      <c r="V427"/>
      <c r="W427"/>
      <c r="X427"/>
      <c r="Y427"/>
      <c r="Z427"/>
    </row>
    <row r="428" spans="1:26" s="1" customFormat="1" x14ac:dyDescent="0.25">
      <c r="A428" t="s">
        <v>455</v>
      </c>
      <c r="B428" t="s">
        <v>428</v>
      </c>
      <c r="C428">
        <v>1.5673267624557905</v>
      </c>
      <c r="D428">
        <v>1.6069788608838198</v>
      </c>
      <c r="E428">
        <v>1.0252991905567284</v>
      </c>
      <c r="F428" s="2">
        <v>0.84521607307648894</v>
      </c>
      <c r="G428" s="2"/>
      <c r="H428" s="3"/>
      <c r="I428" s="2"/>
      <c r="J428" s="2"/>
      <c r="K428">
        <v>1.2048192771084338E-8</v>
      </c>
      <c r="L428">
        <v>1.2048192771084338E-8</v>
      </c>
      <c r="M428">
        <v>1</v>
      </c>
      <c r="N428" t="e">
        <v>#DIV/0!</v>
      </c>
      <c r="O428" s="2"/>
      <c r="P428" s="2"/>
      <c r="Q428" s="2"/>
      <c r="S428"/>
      <c r="T428"/>
      <c r="U428"/>
      <c r="V428"/>
      <c r="W428"/>
      <c r="X428"/>
      <c r="Y428"/>
      <c r="Z428"/>
    </row>
    <row r="429" spans="1:26" s="1" customFormat="1" x14ac:dyDescent="0.25">
      <c r="A429" t="s">
        <v>456</v>
      </c>
      <c r="B429" t="s">
        <v>428</v>
      </c>
      <c r="C429">
        <v>4.0181398718371143E-10</v>
      </c>
      <c r="D429">
        <v>1.3174841527284922</v>
      </c>
      <c r="E429">
        <v>3278840943.2002468</v>
      </c>
      <c r="F429" s="2">
        <v>0.42264973081090407</v>
      </c>
      <c r="G429" s="2"/>
      <c r="H429" s="4"/>
      <c r="I429" s="2"/>
      <c r="J429" s="2"/>
      <c r="K429">
        <v>1.2048192771084338E-8</v>
      </c>
      <c r="L429">
        <v>1.2048192771084338E-8</v>
      </c>
      <c r="M429">
        <v>1</v>
      </c>
      <c r="N429" t="e">
        <v>#DIV/0!</v>
      </c>
      <c r="O429" s="2"/>
      <c r="P429" s="2"/>
      <c r="Q429" s="2"/>
      <c r="S429"/>
      <c r="T429"/>
      <c r="U429"/>
      <c r="V429"/>
      <c r="W429"/>
      <c r="X429"/>
      <c r="Y429"/>
      <c r="Z429"/>
    </row>
    <row r="430" spans="1:26" s="1" customFormat="1" x14ac:dyDescent="0.25">
      <c r="A430" t="s">
        <v>457</v>
      </c>
      <c r="B430" t="s">
        <v>428</v>
      </c>
      <c r="C430">
        <v>4.1762581231857006</v>
      </c>
      <c r="D430">
        <v>4.4512348966827098</v>
      </c>
      <c r="E430">
        <v>1.0658428586993693</v>
      </c>
      <c r="F430" s="2">
        <v>0.65334928262695091</v>
      </c>
      <c r="G430" s="2"/>
      <c r="H430" s="3"/>
      <c r="I430" s="2"/>
      <c r="J430" s="2"/>
      <c r="K430">
        <v>1.2048192771084338E-8</v>
      </c>
      <c r="L430">
        <v>1.2048192771084338E-8</v>
      </c>
      <c r="M430">
        <v>1</v>
      </c>
      <c r="N430" t="e">
        <v>#DIV/0!</v>
      </c>
      <c r="O430" s="2"/>
      <c r="P430" s="2"/>
      <c r="Q430" s="2"/>
      <c r="S430"/>
      <c r="T430"/>
      <c r="U430"/>
      <c r="V430"/>
      <c r="W430"/>
      <c r="X430"/>
      <c r="Y430"/>
      <c r="Z430"/>
    </row>
    <row r="431" spans="1:26" s="1" customFormat="1" x14ac:dyDescent="0.25">
      <c r="A431" t="s">
        <v>458</v>
      </c>
      <c r="B431" t="s">
        <v>428</v>
      </c>
      <c r="C431">
        <v>3.6150830646790331</v>
      </c>
      <c r="D431">
        <v>4.4217866848749487</v>
      </c>
      <c r="E431">
        <v>1.2231494009301662</v>
      </c>
      <c r="F431" s="2">
        <v>8.6224462945400537E-2</v>
      </c>
      <c r="G431" s="2"/>
      <c r="H431" s="3"/>
      <c r="I431" s="2"/>
      <c r="J431" s="2"/>
      <c r="K431">
        <v>1.2048192771084338E-8</v>
      </c>
      <c r="L431">
        <v>1.2048192771084338E-8</v>
      </c>
      <c r="M431">
        <v>1</v>
      </c>
      <c r="N431" t="e">
        <v>#DIV/0!</v>
      </c>
      <c r="O431" s="2"/>
      <c r="P431" s="2"/>
      <c r="Q431" s="2"/>
      <c r="S431"/>
      <c r="T431"/>
      <c r="U431"/>
      <c r="V431"/>
      <c r="W431"/>
      <c r="X431"/>
      <c r="Y431"/>
      <c r="Z431"/>
    </row>
    <row r="432" spans="1:26" s="1" customFormat="1" x14ac:dyDescent="0.25">
      <c r="A432" t="s">
        <v>459</v>
      </c>
      <c r="B432" t="s">
        <v>428</v>
      </c>
      <c r="C432">
        <v>4.0181398718371143E-10</v>
      </c>
      <c r="D432">
        <v>3.874976562792965E-10</v>
      </c>
      <c r="E432">
        <v>0.96437075024501462</v>
      </c>
      <c r="F432" s="2">
        <v>0.6763012972827992</v>
      </c>
      <c r="G432" s="2"/>
      <c r="H432" s="3"/>
      <c r="I432" s="2"/>
      <c r="J432" s="2"/>
      <c r="K432">
        <v>58.868132447900962</v>
      </c>
      <c r="L432">
        <v>1.2048192771084338E-8</v>
      </c>
      <c r="M432">
        <v>2.0466409023162305E-10</v>
      </c>
      <c r="N432">
        <v>0.42264973081037416</v>
      </c>
      <c r="O432" s="2"/>
      <c r="P432" s="25"/>
      <c r="Q432" s="2"/>
      <c r="S432"/>
      <c r="T432"/>
      <c r="U432"/>
      <c r="V432"/>
      <c r="W432"/>
      <c r="X432"/>
      <c r="Y432"/>
      <c r="Z432"/>
    </row>
    <row r="433" spans="1:26" s="1" customFormat="1" x14ac:dyDescent="0.25">
      <c r="A433" t="s">
        <v>460</v>
      </c>
      <c r="B433" t="s">
        <v>428</v>
      </c>
      <c r="C433">
        <v>4.0181398718371143E-10</v>
      </c>
      <c r="D433">
        <v>3.874976562792965E-10</v>
      </c>
      <c r="E433">
        <v>0.96437075024501462</v>
      </c>
      <c r="F433" s="2">
        <v>0.6763012972827992</v>
      </c>
      <c r="G433" s="2"/>
      <c r="H433" s="3"/>
      <c r="I433" s="2"/>
      <c r="J433" s="2"/>
      <c r="K433">
        <v>1.2048192771084338E-8</v>
      </c>
      <c r="L433">
        <v>1.2048192771084338E-8</v>
      </c>
      <c r="M433">
        <v>1</v>
      </c>
      <c r="N433" t="e">
        <v>#DIV/0!</v>
      </c>
      <c r="O433" s="2"/>
      <c r="P433" s="2"/>
      <c r="Q433" s="2"/>
      <c r="S433"/>
      <c r="T433"/>
      <c r="U433"/>
      <c r="V433"/>
      <c r="W433"/>
      <c r="X433"/>
      <c r="Y433"/>
      <c r="Z433"/>
    </row>
    <row r="434" spans="1:26" s="1" customFormat="1" x14ac:dyDescent="0.25">
      <c r="A434" t="s">
        <v>461</v>
      </c>
      <c r="B434" t="s">
        <v>428</v>
      </c>
      <c r="C434">
        <v>4.0181398718371143E-10</v>
      </c>
      <c r="D434">
        <v>3.874976562792965E-10</v>
      </c>
      <c r="E434">
        <v>0.96437075024501462</v>
      </c>
      <c r="F434" s="2">
        <v>0.6763012972827992</v>
      </c>
      <c r="G434" s="2"/>
      <c r="H434" s="3"/>
      <c r="I434" s="2"/>
      <c r="J434" s="2"/>
      <c r="K434">
        <v>1.2048192771084338E-8</v>
      </c>
      <c r="L434">
        <v>1.2048192771084338E-8</v>
      </c>
      <c r="M434">
        <v>1</v>
      </c>
      <c r="N434" t="e">
        <v>#DIV/0!</v>
      </c>
      <c r="O434" s="2"/>
      <c r="P434" s="2"/>
      <c r="Q434" s="2"/>
      <c r="S434"/>
      <c r="T434"/>
      <c r="U434"/>
      <c r="V434"/>
      <c r="W434"/>
      <c r="X434"/>
      <c r="Y434"/>
      <c r="Z434"/>
    </row>
    <row r="435" spans="1:26" s="1" customFormat="1" x14ac:dyDescent="0.25">
      <c r="A435" t="s">
        <v>462</v>
      </c>
      <c r="B435" t="s">
        <v>428</v>
      </c>
      <c r="C435">
        <v>1.7792560644320365</v>
      </c>
      <c r="D435">
        <v>1.241445518623578</v>
      </c>
      <c r="E435">
        <v>0.69773291401980686</v>
      </c>
      <c r="F435" s="2">
        <v>0.10956595596906504</v>
      </c>
      <c r="G435" s="2"/>
      <c r="H435" s="3"/>
      <c r="I435" s="2"/>
      <c r="J435" s="2"/>
      <c r="K435">
        <v>1.2048192771084338E-8</v>
      </c>
      <c r="L435">
        <v>1.2048192771084338E-8</v>
      </c>
      <c r="M435">
        <v>1</v>
      </c>
      <c r="N435" t="e">
        <v>#DIV/0!</v>
      </c>
      <c r="O435" s="2"/>
      <c r="P435" s="2"/>
      <c r="Q435" s="2"/>
      <c r="S435"/>
      <c r="T435"/>
      <c r="U435"/>
      <c r="V435"/>
      <c r="W435"/>
      <c r="X435"/>
      <c r="Y435"/>
      <c r="Z435"/>
    </row>
    <row r="436" spans="1:26" s="1" customFormat="1" x14ac:dyDescent="0.25">
      <c r="A436" t="s">
        <v>463</v>
      </c>
      <c r="B436" t="s">
        <v>428</v>
      </c>
      <c r="C436">
        <v>47.506640173492087</v>
      </c>
      <c r="D436">
        <v>17.531797401225653</v>
      </c>
      <c r="E436">
        <v>0.3690388825056945</v>
      </c>
      <c r="F436" s="2">
        <v>2.0702659983098764E-2</v>
      </c>
      <c r="G436" s="2"/>
      <c r="H436" s="8"/>
      <c r="I436" s="13"/>
      <c r="J436" s="2"/>
      <c r="K436">
        <v>1.2048192771084338E-8</v>
      </c>
      <c r="L436">
        <v>1.2048192771084338E-8</v>
      </c>
      <c r="M436">
        <v>1</v>
      </c>
      <c r="N436" t="e">
        <v>#DIV/0!</v>
      </c>
      <c r="O436" s="2"/>
      <c r="P436" s="2"/>
      <c r="Q436" s="2"/>
      <c r="S436"/>
      <c r="T436"/>
      <c r="U436"/>
      <c r="V436"/>
      <c r="W436"/>
      <c r="X436"/>
      <c r="Y436"/>
      <c r="Z436"/>
    </row>
    <row r="437" spans="1:26" s="1" customFormat="1" x14ac:dyDescent="0.25">
      <c r="A437" t="s">
        <v>464</v>
      </c>
      <c r="B437" t="s">
        <v>428</v>
      </c>
      <c r="C437">
        <v>10.075029751284433</v>
      </c>
      <c r="D437">
        <v>9.357820791366164</v>
      </c>
      <c r="E437">
        <v>0.92881321667294992</v>
      </c>
      <c r="F437" s="2">
        <v>0.1662380559015838</v>
      </c>
      <c r="G437" s="2"/>
      <c r="H437" s="3"/>
      <c r="I437" s="2"/>
      <c r="J437" s="2"/>
      <c r="K437">
        <v>1.2048192771084338E-8</v>
      </c>
      <c r="L437">
        <v>1.2048192771084338E-8</v>
      </c>
      <c r="M437">
        <v>1</v>
      </c>
      <c r="N437" t="e">
        <v>#DIV/0!</v>
      </c>
      <c r="O437" s="2"/>
      <c r="P437" s="2"/>
      <c r="Q437" s="2"/>
      <c r="S437"/>
      <c r="T437"/>
      <c r="U437"/>
      <c r="V437"/>
      <c r="W437"/>
      <c r="X437"/>
      <c r="Y437"/>
      <c r="Z437"/>
    </row>
    <row r="438" spans="1:26" s="1" customFormat="1" x14ac:dyDescent="0.25">
      <c r="A438" t="s">
        <v>465</v>
      </c>
      <c r="B438" t="s">
        <v>428</v>
      </c>
      <c r="C438">
        <v>4.0181398718371143E-10</v>
      </c>
      <c r="D438">
        <v>2.0641200431924456E-2</v>
      </c>
      <c r="E438">
        <v>51370039.596175611</v>
      </c>
      <c r="F438" s="2">
        <v>0.4226497313104669</v>
      </c>
      <c r="G438" s="2"/>
      <c r="H438" s="4"/>
      <c r="I438" s="2"/>
      <c r="J438" s="2"/>
      <c r="K438">
        <v>1.2048192771084338E-8</v>
      </c>
      <c r="L438">
        <v>1.2048192771084338E-8</v>
      </c>
      <c r="M438">
        <v>1</v>
      </c>
      <c r="N438" t="e">
        <v>#DIV/0!</v>
      </c>
      <c r="O438" s="2"/>
      <c r="P438" s="2"/>
      <c r="Q438" s="2"/>
      <c r="S438"/>
      <c r="T438"/>
      <c r="U438"/>
      <c r="V438"/>
      <c r="W438"/>
      <c r="X438"/>
      <c r="Y438"/>
      <c r="Z438"/>
    </row>
    <row r="439" spans="1:26" s="1" customFormat="1" x14ac:dyDescent="0.25">
      <c r="A439" t="s">
        <v>466</v>
      </c>
      <c r="B439" t="s">
        <v>428</v>
      </c>
      <c r="C439">
        <v>0.21171111026006012</v>
      </c>
      <c r="D439">
        <v>0.90692992265953865</v>
      </c>
      <c r="E439">
        <v>4.2838088258357852</v>
      </c>
      <c r="F439" s="2">
        <v>8.3522772889962349E-2</v>
      </c>
      <c r="G439" s="2"/>
      <c r="H439" s="4"/>
      <c r="I439" s="2"/>
      <c r="J439" s="2"/>
      <c r="K439">
        <v>1.2048192771084338E-8</v>
      </c>
      <c r="L439">
        <v>1.2048192771084338E-8</v>
      </c>
      <c r="M439">
        <v>1</v>
      </c>
      <c r="N439" t="e">
        <v>#DIV/0!</v>
      </c>
      <c r="O439" s="2"/>
      <c r="P439" s="2"/>
      <c r="Q439" s="2"/>
      <c r="S439"/>
      <c r="T439"/>
      <c r="U439"/>
      <c r="V439"/>
      <c r="W439"/>
      <c r="X439"/>
      <c r="Y439"/>
      <c r="Z439"/>
    </row>
    <row r="440" spans="1:26" s="1" customFormat="1" x14ac:dyDescent="0.25">
      <c r="A440" t="s">
        <v>467</v>
      </c>
      <c r="B440" t="s">
        <v>428</v>
      </c>
      <c r="C440">
        <v>8.0400283769973981</v>
      </c>
      <c r="D440">
        <v>10.93243327936341</v>
      </c>
      <c r="E440">
        <v>1.359750583796596</v>
      </c>
      <c r="F440" s="2">
        <v>0.39921819483490806</v>
      </c>
      <c r="G440" s="2"/>
      <c r="H440" s="11"/>
      <c r="I440" s="2"/>
      <c r="J440" s="2"/>
      <c r="K440">
        <v>1.2048192771084338E-8</v>
      </c>
      <c r="L440">
        <v>1.2048192771084338E-8</v>
      </c>
      <c r="M440">
        <v>1</v>
      </c>
      <c r="N440" t="e">
        <v>#DIV/0!</v>
      </c>
      <c r="O440" s="2"/>
      <c r="P440" s="2"/>
      <c r="Q440" s="2"/>
      <c r="S440"/>
      <c r="T440"/>
      <c r="U440"/>
      <c r="V440"/>
      <c r="W440"/>
      <c r="X440"/>
      <c r="Y440"/>
      <c r="Z440"/>
    </row>
    <row r="441" spans="1:26" s="1" customFormat="1" x14ac:dyDescent="0.25">
      <c r="A441" t="s">
        <v>468</v>
      </c>
      <c r="B441" t="s">
        <v>428</v>
      </c>
      <c r="C441">
        <v>4.0181398718371143E-10</v>
      </c>
      <c r="D441">
        <v>0.14567255511024335</v>
      </c>
      <c r="E441">
        <v>362537292.76885802</v>
      </c>
      <c r="F441" s="2">
        <v>0.42264973081516732</v>
      </c>
      <c r="G441" s="2"/>
      <c r="H441" s="4"/>
      <c r="I441" s="2"/>
      <c r="J441" s="2"/>
      <c r="K441">
        <v>1.2048192771084338E-8</v>
      </c>
      <c r="L441">
        <v>1.2048192771084338E-8</v>
      </c>
      <c r="M441">
        <v>1</v>
      </c>
      <c r="N441" t="e">
        <v>#DIV/0!</v>
      </c>
      <c r="O441" s="2"/>
      <c r="P441" s="2"/>
      <c r="Q441" s="2"/>
      <c r="S441"/>
      <c r="T441"/>
      <c r="U441"/>
      <c r="V441"/>
      <c r="W441"/>
      <c r="X441"/>
      <c r="Y441"/>
      <c r="Z441"/>
    </row>
    <row r="442" spans="1:26" s="1" customFormat="1" x14ac:dyDescent="0.25">
      <c r="A442" t="s">
        <v>469</v>
      </c>
      <c r="B442" t="s">
        <v>428</v>
      </c>
      <c r="C442">
        <v>17.650763791206582</v>
      </c>
      <c r="D442">
        <v>18.570062072677519</v>
      </c>
      <c r="E442">
        <v>1.0520826346296086</v>
      </c>
      <c r="F442" s="2">
        <v>0.77900418053770948</v>
      </c>
      <c r="G442" s="2"/>
      <c r="H442" s="3"/>
      <c r="I442" s="2"/>
      <c r="J442" s="2"/>
      <c r="K442">
        <v>1.2048192771084338E-8</v>
      </c>
      <c r="L442">
        <v>1.2048192771084338E-8</v>
      </c>
      <c r="M442">
        <v>1</v>
      </c>
      <c r="N442" t="e">
        <v>#DIV/0!</v>
      </c>
      <c r="O442" s="2"/>
      <c r="P442" s="2"/>
      <c r="Q442" s="2"/>
      <c r="S442"/>
      <c r="T442"/>
      <c r="U442"/>
      <c r="V442"/>
      <c r="W442"/>
      <c r="X442"/>
      <c r="Y442"/>
      <c r="Z442"/>
    </row>
    <row r="443" spans="1:26" s="1" customFormat="1" x14ac:dyDescent="0.25">
      <c r="A443" t="s">
        <v>470</v>
      </c>
      <c r="B443" t="s">
        <v>428</v>
      </c>
      <c r="C443">
        <v>29.798163202969484</v>
      </c>
      <c r="D443">
        <v>39.693325502771437</v>
      </c>
      <c r="E443">
        <v>1.3320728943056419</v>
      </c>
      <c r="F443" s="2">
        <v>0.14031169482719763</v>
      </c>
      <c r="G443" s="2"/>
      <c r="H443" s="11"/>
      <c r="I443" s="2"/>
      <c r="J443" s="2"/>
      <c r="K443">
        <v>1.2048192771084338E-8</v>
      </c>
      <c r="L443">
        <v>1.2048192771084338E-8</v>
      </c>
      <c r="M443">
        <v>1</v>
      </c>
      <c r="N443" t="e">
        <v>#DIV/0!</v>
      </c>
      <c r="O443" s="2"/>
      <c r="P443" s="2"/>
      <c r="Q443" s="2"/>
      <c r="S443"/>
      <c r="T443"/>
      <c r="U443"/>
      <c r="V443"/>
      <c r="W443"/>
      <c r="X443"/>
      <c r="Y443"/>
      <c r="Z443"/>
    </row>
    <row r="444" spans="1:26" s="1" customFormat="1" x14ac:dyDescent="0.25">
      <c r="A444" t="s">
        <v>471</v>
      </c>
      <c r="B444" t="s">
        <v>428</v>
      </c>
      <c r="C444">
        <v>60.99297780463943</v>
      </c>
      <c r="D444">
        <v>81.489499687223059</v>
      </c>
      <c r="E444">
        <v>1.3360472405238848</v>
      </c>
      <c r="F444" s="2">
        <v>0.14019873549871242</v>
      </c>
      <c r="G444" s="2"/>
      <c r="H444" s="11"/>
      <c r="I444" s="2"/>
      <c r="J444" s="2"/>
      <c r="K444">
        <v>1.2048192771084338E-8</v>
      </c>
      <c r="L444">
        <v>1.2048192771084338E-8</v>
      </c>
      <c r="M444">
        <v>1</v>
      </c>
      <c r="N444" t="e">
        <v>#DIV/0!</v>
      </c>
      <c r="O444" s="2"/>
      <c r="P444" s="2"/>
      <c r="Q444" s="2"/>
      <c r="S444"/>
      <c r="T444"/>
      <c r="U444"/>
      <c r="V444"/>
      <c r="W444"/>
      <c r="X444"/>
      <c r="Y444"/>
      <c r="Z444"/>
    </row>
    <row r="445" spans="1:26" s="1" customFormat="1" x14ac:dyDescent="0.25">
      <c r="A445" t="s">
        <v>472</v>
      </c>
      <c r="B445" t="s">
        <v>428</v>
      </c>
      <c r="C445">
        <v>4.0181398718371143E-10</v>
      </c>
      <c r="D445">
        <v>0.75853512958979996</v>
      </c>
      <c r="E445">
        <v>1887776816.5969639</v>
      </c>
      <c r="F445" s="2">
        <v>2.533025519593338E-2</v>
      </c>
      <c r="G445" s="2"/>
      <c r="H445" s="4"/>
      <c r="I445" s="13"/>
      <c r="J445" s="2"/>
      <c r="K445">
        <v>1.2048192771084338E-8</v>
      </c>
      <c r="L445">
        <v>1.2048192771084338E-8</v>
      </c>
      <c r="M445">
        <v>1</v>
      </c>
      <c r="N445" t="e">
        <v>#DIV/0!</v>
      </c>
      <c r="O445" s="2"/>
      <c r="P445" s="2"/>
      <c r="Q445" s="2"/>
      <c r="S445"/>
      <c r="T445"/>
      <c r="U445"/>
      <c r="V445"/>
      <c r="W445"/>
      <c r="X445"/>
      <c r="Y445"/>
      <c r="Z445"/>
    </row>
    <row r="446" spans="1:26" s="1" customFormat="1" x14ac:dyDescent="0.25">
      <c r="A446" t="s">
        <v>473</v>
      </c>
      <c r="B446" t="s">
        <v>428</v>
      </c>
      <c r="C446">
        <v>11.229685246152197</v>
      </c>
      <c r="D446">
        <v>11.026113742730089</v>
      </c>
      <c r="E446">
        <v>0.98187202054555711</v>
      </c>
      <c r="F446" s="2">
        <v>0.89875319198755721</v>
      </c>
      <c r="G446" s="2"/>
      <c r="H446" s="3"/>
      <c r="I446" s="2"/>
      <c r="J446" s="2"/>
      <c r="K446">
        <v>1.2048192771084338E-8</v>
      </c>
      <c r="L446">
        <v>1.2048192771084338E-8</v>
      </c>
      <c r="M446">
        <v>1</v>
      </c>
      <c r="N446" t="e">
        <v>#DIV/0!</v>
      </c>
      <c r="O446" s="2"/>
      <c r="P446" s="2"/>
      <c r="Q446" s="2"/>
      <c r="S446"/>
      <c r="T446"/>
      <c r="U446"/>
      <c r="V446"/>
      <c r="W446"/>
      <c r="X446"/>
      <c r="Y446"/>
      <c r="Z446"/>
    </row>
    <row r="447" spans="1:26" s="1" customFormat="1" x14ac:dyDescent="0.25">
      <c r="A447" t="s">
        <v>474</v>
      </c>
      <c r="B447" t="s">
        <v>428</v>
      </c>
      <c r="C447">
        <v>1.9039144593611756</v>
      </c>
      <c r="D447">
        <v>1.337846368708832</v>
      </c>
      <c r="E447">
        <v>0.70268197299038448</v>
      </c>
      <c r="F447" s="2">
        <v>0.13376452445088149</v>
      </c>
      <c r="G447" s="2"/>
      <c r="H447" s="3"/>
      <c r="I447" s="2"/>
      <c r="J447" s="2"/>
      <c r="K447">
        <v>1.2048192771084338E-8</v>
      </c>
      <c r="L447">
        <v>1.2048192771084338E-8</v>
      </c>
      <c r="M447">
        <v>1</v>
      </c>
      <c r="N447" t="e">
        <v>#DIV/0!</v>
      </c>
      <c r="O447" s="2"/>
      <c r="P447" s="2"/>
      <c r="Q447" s="2"/>
      <c r="S447"/>
      <c r="T447"/>
      <c r="U447"/>
      <c r="V447"/>
      <c r="W447"/>
      <c r="X447"/>
      <c r="Y447"/>
      <c r="Z447"/>
    </row>
    <row r="448" spans="1:26" s="1" customFormat="1" x14ac:dyDescent="0.25">
      <c r="A448" t="s">
        <v>475</v>
      </c>
      <c r="B448" t="s">
        <v>428</v>
      </c>
      <c r="C448">
        <v>4.0181398718371143E-10</v>
      </c>
      <c r="D448">
        <v>0.62226158414142763</v>
      </c>
      <c r="E448">
        <v>1548630968.5305367</v>
      </c>
      <c r="F448" s="2">
        <v>0.42264973081149626</v>
      </c>
      <c r="G448" s="2"/>
      <c r="H448" s="4"/>
      <c r="I448" s="2"/>
      <c r="J448" s="2"/>
      <c r="K448">
        <v>1.2048192771084338E-8</v>
      </c>
      <c r="L448">
        <v>1.2048192771084338E-8</v>
      </c>
      <c r="M448">
        <v>1</v>
      </c>
      <c r="N448" t="e">
        <v>#DIV/0!</v>
      </c>
      <c r="O448" s="2"/>
      <c r="P448" s="2"/>
      <c r="Q448" s="2"/>
      <c r="S448"/>
      <c r="T448"/>
      <c r="U448"/>
      <c r="V448"/>
      <c r="W448"/>
      <c r="X448"/>
      <c r="Y448"/>
      <c r="Z448"/>
    </row>
    <row r="449" spans="1:26" s="1" customFormat="1" x14ac:dyDescent="0.25">
      <c r="A449" t="s">
        <v>476</v>
      </c>
      <c r="B449" t="s">
        <v>428</v>
      </c>
      <c r="C449">
        <v>88.142399305585684</v>
      </c>
      <c r="D449">
        <v>33.589743011494072</v>
      </c>
      <c r="E449">
        <v>0.38108496337886111</v>
      </c>
      <c r="F449" s="2">
        <v>1.224960538537408E-2</v>
      </c>
      <c r="G449" s="2"/>
      <c r="H449" s="8"/>
      <c r="I449" s="14"/>
      <c r="J449" s="2"/>
      <c r="K449">
        <v>1.2048192771084338E-8</v>
      </c>
      <c r="L449">
        <v>1.2048192771084338E-8</v>
      </c>
      <c r="M449">
        <v>1</v>
      </c>
      <c r="N449" t="e">
        <v>#DIV/0!</v>
      </c>
      <c r="O449" s="2"/>
      <c r="P449" s="2"/>
      <c r="Q449" s="2"/>
      <c r="S449"/>
      <c r="T449"/>
      <c r="U449"/>
      <c r="V449"/>
      <c r="W449"/>
      <c r="X449"/>
      <c r="Y449"/>
      <c r="Z449"/>
    </row>
    <row r="450" spans="1:26" s="1" customFormat="1" x14ac:dyDescent="0.25">
      <c r="A450" t="s">
        <v>477</v>
      </c>
      <c r="B450" t="s">
        <v>428</v>
      </c>
      <c r="C450">
        <v>10.160751018152865</v>
      </c>
      <c r="D450">
        <v>8.7106135286236839</v>
      </c>
      <c r="E450">
        <v>0.8572804818326506</v>
      </c>
      <c r="F450" s="2">
        <v>0.36493922500672182</v>
      </c>
      <c r="G450" s="2"/>
      <c r="H450" s="3"/>
      <c r="I450" s="2"/>
      <c r="J450" s="2"/>
      <c r="K450">
        <v>1.2048192771084338E-8</v>
      </c>
      <c r="L450">
        <v>1.2048192771084338E-8</v>
      </c>
      <c r="M450">
        <v>1</v>
      </c>
      <c r="N450" t="e">
        <v>#DIV/0!</v>
      </c>
      <c r="O450" s="2"/>
      <c r="P450" s="2"/>
      <c r="Q450" s="2"/>
      <c r="S450"/>
      <c r="T450"/>
      <c r="U450"/>
      <c r="V450"/>
      <c r="W450"/>
      <c r="X450"/>
      <c r="Y450"/>
      <c r="Z450"/>
    </row>
    <row r="451" spans="1:26" s="1" customFormat="1" x14ac:dyDescent="0.25">
      <c r="A451" t="s">
        <v>478</v>
      </c>
      <c r="B451" t="s">
        <v>428</v>
      </c>
      <c r="C451">
        <v>0.66191910069384907</v>
      </c>
      <c r="D451">
        <v>0.90862676310280932</v>
      </c>
      <c r="E451">
        <v>1.3727157324065007</v>
      </c>
      <c r="F451" s="2">
        <v>0.46316336576357997</v>
      </c>
      <c r="G451" s="2"/>
      <c r="H451" s="11"/>
      <c r="I451" s="2"/>
      <c r="J451" s="2"/>
      <c r="K451">
        <v>1.2048192771084338E-8</v>
      </c>
      <c r="L451">
        <v>1.2048192771084338E-8</v>
      </c>
      <c r="M451">
        <v>1</v>
      </c>
      <c r="N451" t="e">
        <v>#DIV/0!</v>
      </c>
      <c r="O451" s="2"/>
      <c r="P451" s="2"/>
      <c r="Q451" s="2"/>
      <c r="S451"/>
      <c r="T451"/>
      <c r="U451"/>
      <c r="V451"/>
      <c r="W451"/>
      <c r="X451"/>
      <c r="Y451"/>
      <c r="Z451"/>
    </row>
    <row r="452" spans="1:26" s="1" customFormat="1" x14ac:dyDescent="0.25">
      <c r="A452" t="s">
        <v>479</v>
      </c>
      <c r="B452" t="s">
        <v>428</v>
      </c>
      <c r="C452">
        <v>0.71400777819714523</v>
      </c>
      <c r="D452">
        <v>0.84046301789388755</v>
      </c>
      <c r="E452">
        <v>1.1771062494809779</v>
      </c>
      <c r="F452" s="2">
        <v>0.44626396455146222</v>
      </c>
      <c r="G452" s="2"/>
      <c r="H452" s="3"/>
      <c r="I452" s="2"/>
      <c r="J452" s="2"/>
      <c r="K452">
        <v>1.2048192771084338E-8</v>
      </c>
      <c r="L452">
        <v>1.2048192771084338E-8</v>
      </c>
      <c r="M452">
        <v>1</v>
      </c>
      <c r="N452" t="e">
        <v>#DIV/0!</v>
      </c>
      <c r="O452" s="2"/>
      <c r="P452" s="2"/>
      <c r="Q452" s="2"/>
      <c r="S452"/>
      <c r="T452"/>
      <c r="U452"/>
      <c r="V452"/>
      <c r="W452"/>
      <c r="X452"/>
      <c r="Y452"/>
      <c r="Z452"/>
    </row>
    <row r="453" spans="1:26" s="1" customFormat="1" x14ac:dyDescent="0.25">
      <c r="A453" t="s">
        <v>480</v>
      </c>
      <c r="B453" t="s">
        <v>428</v>
      </c>
      <c r="C453">
        <v>1.0636931907569349</v>
      </c>
      <c r="D453">
        <v>1.3979934826250191</v>
      </c>
      <c r="E453">
        <v>1.3142826284618714</v>
      </c>
      <c r="F453" s="2">
        <v>0.47193154133314152</v>
      </c>
      <c r="G453" s="2"/>
      <c r="H453" s="11"/>
      <c r="I453" s="2"/>
      <c r="J453" s="2"/>
      <c r="K453">
        <v>1.2048192771084338E-8</v>
      </c>
      <c r="L453">
        <v>1.2048192771084338E-8</v>
      </c>
      <c r="M453">
        <v>1</v>
      </c>
      <c r="N453" t="e">
        <v>#DIV/0!</v>
      </c>
      <c r="O453" s="2"/>
      <c r="P453" s="2"/>
      <c r="Q453" s="2"/>
      <c r="S453"/>
      <c r="T453"/>
      <c r="U453"/>
      <c r="V453"/>
      <c r="W453"/>
      <c r="X453"/>
      <c r="Y453"/>
      <c r="Z453"/>
    </row>
    <row r="454" spans="1:26" s="1" customFormat="1" x14ac:dyDescent="0.25">
      <c r="A454" t="s">
        <v>481</v>
      </c>
      <c r="B454" t="s">
        <v>428</v>
      </c>
      <c r="C454">
        <v>17.470516488178038</v>
      </c>
      <c r="D454">
        <v>17.323544949180253</v>
      </c>
      <c r="E454">
        <v>0.99158745311867347</v>
      </c>
      <c r="F454" s="2">
        <v>0.95910144914477535</v>
      </c>
      <c r="G454" s="2"/>
      <c r="H454" s="3"/>
      <c r="I454" s="2"/>
      <c r="J454" s="2"/>
      <c r="K454">
        <v>1.2048192771084338E-8</v>
      </c>
      <c r="L454">
        <v>1.2048192771084338E-8</v>
      </c>
      <c r="M454">
        <v>1</v>
      </c>
      <c r="N454" t="e">
        <v>#DIV/0!</v>
      </c>
      <c r="O454" s="2"/>
      <c r="P454" s="2"/>
      <c r="Q454" s="2"/>
      <c r="S454"/>
      <c r="T454"/>
      <c r="U454"/>
      <c r="V454"/>
      <c r="W454"/>
      <c r="X454"/>
      <c r="Y454"/>
      <c r="Z454"/>
    </row>
    <row r="455" spans="1:26" s="1" customFormat="1" x14ac:dyDescent="0.25">
      <c r="A455" t="s">
        <v>482</v>
      </c>
      <c r="B455" t="s">
        <v>428</v>
      </c>
      <c r="C455">
        <v>4.0181398718371143E-10</v>
      </c>
      <c r="D455">
        <v>3.874976562792965E-10</v>
      </c>
      <c r="E455">
        <v>0.96437075024501462</v>
      </c>
      <c r="F455" s="2">
        <v>0.6763012972827992</v>
      </c>
      <c r="G455" s="2"/>
      <c r="H455" s="3"/>
      <c r="I455" s="2"/>
      <c r="J455" s="2"/>
      <c r="K455">
        <v>1.2048192771084338E-8</v>
      </c>
      <c r="L455">
        <v>1.2048192771084338E-8</v>
      </c>
      <c r="M455">
        <v>1</v>
      </c>
      <c r="N455" t="e">
        <v>#DIV/0!</v>
      </c>
      <c r="O455" s="2"/>
      <c r="P455" s="2"/>
      <c r="Q455" s="2"/>
      <c r="S455"/>
      <c r="T455"/>
      <c r="U455"/>
      <c r="V455"/>
      <c r="W455"/>
      <c r="X455"/>
      <c r="Y455"/>
      <c r="Z455"/>
    </row>
    <row r="456" spans="1:26" s="1" customFormat="1" x14ac:dyDescent="0.25">
      <c r="A456" t="s">
        <v>483</v>
      </c>
      <c r="B456" t="s">
        <v>428</v>
      </c>
      <c r="C456">
        <v>4.0181398718371143E-10</v>
      </c>
      <c r="D456">
        <v>3.874976562792965E-10</v>
      </c>
      <c r="E456">
        <v>0.96437075024501462</v>
      </c>
      <c r="F456" s="2">
        <v>0.6763012972827992</v>
      </c>
      <c r="G456" s="2"/>
      <c r="H456" s="3"/>
      <c r="I456" s="2"/>
      <c r="J456" s="2"/>
      <c r="K456">
        <v>1.2048192771084338E-8</v>
      </c>
      <c r="L456">
        <v>1.2048192771084338E-8</v>
      </c>
      <c r="M456">
        <v>1</v>
      </c>
      <c r="N456" t="e">
        <v>#DIV/0!</v>
      </c>
      <c r="O456" s="2"/>
      <c r="P456" s="2"/>
      <c r="Q456" s="2"/>
      <c r="S456"/>
      <c r="T456"/>
      <c r="U456"/>
      <c r="V456"/>
      <c r="W456"/>
      <c r="X456"/>
      <c r="Y456"/>
      <c r="Z456"/>
    </row>
    <row r="457" spans="1:26" s="1" customFormat="1" x14ac:dyDescent="0.25">
      <c r="A457" t="s">
        <v>484</v>
      </c>
      <c r="B457" t="s">
        <v>428</v>
      </c>
      <c r="C457">
        <v>13.77107894512155</v>
      </c>
      <c r="D457">
        <v>15.089449746002485</v>
      </c>
      <c r="E457">
        <v>1.0957347500609582</v>
      </c>
      <c r="F457" s="2">
        <v>0.57547771952921989</v>
      </c>
      <c r="G457" s="2"/>
      <c r="H457" s="3"/>
      <c r="I457" s="2"/>
      <c r="J457" s="2"/>
      <c r="K457">
        <v>1.2048192771084338E-8</v>
      </c>
      <c r="L457">
        <v>1.2048192771084338E-8</v>
      </c>
      <c r="M457">
        <v>1</v>
      </c>
      <c r="N457" t="e">
        <v>#DIV/0!</v>
      </c>
      <c r="O457" s="2"/>
      <c r="P457" s="2"/>
      <c r="Q457" s="2"/>
      <c r="S457"/>
      <c r="T457"/>
      <c r="U457"/>
      <c r="V457"/>
      <c r="W457"/>
      <c r="X457"/>
      <c r="Y457"/>
      <c r="Z457"/>
    </row>
    <row r="458" spans="1:26" s="1" customFormat="1" x14ac:dyDescent="0.25">
      <c r="A458" t="s">
        <v>485</v>
      </c>
      <c r="B458" t="s">
        <v>428</v>
      </c>
      <c r="C458">
        <v>54.330170473202926</v>
      </c>
      <c r="D458">
        <v>71.249853552932251</v>
      </c>
      <c r="E458">
        <v>1.3114233386783603</v>
      </c>
      <c r="F458" s="2">
        <v>0.18506035308394553</v>
      </c>
      <c r="G458" s="2"/>
      <c r="H458" s="11"/>
      <c r="I458" s="2"/>
      <c r="J458" s="2"/>
      <c r="K458">
        <v>1.2048192771084338E-8</v>
      </c>
      <c r="L458">
        <v>1.2048192771084338E-8</v>
      </c>
      <c r="M458">
        <v>1</v>
      </c>
      <c r="N458" t="e">
        <v>#DIV/0!</v>
      </c>
      <c r="O458" s="2"/>
      <c r="P458" s="2"/>
      <c r="Q458" s="2"/>
      <c r="S458"/>
      <c r="T458"/>
      <c r="U458"/>
      <c r="V458"/>
      <c r="W458"/>
      <c r="X458"/>
      <c r="Y458"/>
      <c r="Z458"/>
    </row>
    <row r="459" spans="1:26" s="1" customFormat="1" x14ac:dyDescent="0.25">
      <c r="A459" t="s">
        <v>486</v>
      </c>
      <c r="B459" t="s">
        <v>428</v>
      </c>
      <c r="C459">
        <v>52.880657376020658</v>
      </c>
      <c r="D459">
        <v>70.191102868916133</v>
      </c>
      <c r="E459">
        <v>1.3273492870900863</v>
      </c>
      <c r="F459" s="2">
        <v>0.15058105552594392</v>
      </c>
      <c r="G459" s="2"/>
      <c r="H459" s="11"/>
      <c r="I459" s="2"/>
      <c r="J459" s="2"/>
      <c r="K459">
        <v>1.2048192771084338E-8</v>
      </c>
      <c r="L459">
        <v>1.2048192771084338E-8</v>
      </c>
      <c r="M459">
        <v>1</v>
      </c>
      <c r="N459" t="e">
        <v>#DIV/0!</v>
      </c>
      <c r="O459" s="2"/>
      <c r="P459" s="2"/>
      <c r="Q459" s="2"/>
      <c r="S459"/>
      <c r="T459"/>
      <c r="U459"/>
      <c r="V459"/>
      <c r="W459"/>
      <c r="X459"/>
      <c r="Y459"/>
      <c r="Z459"/>
    </row>
    <row r="460" spans="1:26" s="1" customFormat="1" x14ac:dyDescent="0.25">
      <c r="A460" t="s">
        <v>487</v>
      </c>
      <c r="B460" t="s">
        <v>488</v>
      </c>
      <c r="C460">
        <v>0.99016114139990652</v>
      </c>
      <c r="D460">
        <v>0.46992999334011565</v>
      </c>
      <c r="E460">
        <v>0.47459951081873469</v>
      </c>
      <c r="F460" s="2">
        <v>0.38664949116770908</v>
      </c>
      <c r="G460" s="2"/>
      <c r="H460" s="8"/>
      <c r="I460" s="2"/>
      <c r="J460" s="2"/>
      <c r="K460">
        <v>1.2048192771084338E-8</v>
      </c>
      <c r="L460">
        <v>1.2048192771084338E-8</v>
      </c>
      <c r="M460">
        <v>1</v>
      </c>
      <c r="N460" t="e">
        <v>#DIV/0!</v>
      </c>
      <c r="O460" s="2"/>
      <c r="P460" s="2"/>
      <c r="Q460" s="2"/>
      <c r="S460"/>
      <c r="T460"/>
      <c r="U460"/>
      <c r="V460"/>
      <c r="W460"/>
      <c r="X460"/>
      <c r="Y460"/>
      <c r="Z460"/>
    </row>
    <row r="461" spans="1:26" s="1" customFormat="1" x14ac:dyDescent="0.25">
      <c r="A461" t="s">
        <v>489</v>
      </c>
      <c r="B461" t="s">
        <v>488</v>
      </c>
      <c r="C461">
        <v>0.86628150605085175</v>
      </c>
      <c r="D461">
        <v>0.37474405996978288</v>
      </c>
      <c r="E461">
        <v>0.43258924189452219</v>
      </c>
      <c r="F461" s="2">
        <v>0.32387346738299816</v>
      </c>
      <c r="G461" s="2"/>
      <c r="H461" s="8"/>
      <c r="I461" s="2"/>
      <c r="J461" s="2"/>
      <c r="K461">
        <v>1.2048192771084338E-8</v>
      </c>
      <c r="L461">
        <v>1.2048192771084338E-8</v>
      </c>
      <c r="M461">
        <v>1</v>
      </c>
      <c r="N461" t="e">
        <v>#DIV/0!</v>
      </c>
      <c r="O461" s="2"/>
      <c r="P461" s="2"/>
      <c r="Q461" s="2"/>
      <c r="S461"/>
      <c r="T461"/>
      <c r="U461"/>
      <c r="V461"/>
      <c r="W461"/>
      <c r="X461"/>
      <c r="Y461"/>
      <c r="Z461"/>
    </row>
    <row r="462" spans="1:26" s="1" customFormat="1" x14ac:dyDescent="0.25">
      <c r="A462" t="s">
        <v>490</v>
      </c>
      <c r="B462" t="s">
        <v>488</v>
      </c>
      <c r="C462">
        <v>1.0893830376065092</v>
      </c>
      <c r="D462">
        <v>0.46956598777447367</v>
      </c>
      <c r="E462">
        <v>0.43103846082105357</v>
      </c>
      <c r="F462" s="2">
        <v>0.31776698245021229</v>
      </c>
      <c r="G462" s="2"/>
      <c r="H462" s="8"/>
      <c r="I462" s="2"/>
      <c r="J462" s="2"/>
      <c r="K462">
        <v>1.2048192771084338E-8</v>
      </c>
      <c r="L462">
        <v>1.2048192771084338E-8</v>
      </c>
      <c r="M462">
        <v>1</v>
      </c>
      <c r="N462" t="e">
        <v>#DIV/0!</v>
      </c>
      <c r="O462" s="2"/>
      <c r="P462" s="2"/>
      <c r="Q462" s="2"/>
      <c r="S462"/>
      <c r="T462"/>
      <c r="U462"/>
      <c r="V462"/>
      <c r="W462"/>
      <c r="X462"/>
      <c r="Y462"/>
      <c r="Z462"/>
    </row>
    <row r="463" spans="1:26" s="1" customFormat="1" x14ac:dyDescent="0.25">
      <c r="A463" t="s">
        <v>491</v>
      </c>
      <c r="B463" t="s">
        <v>488</v>
      </c>
      <c r="C463">
        <v>1.1349930578141714</v>
      </c>
      <c r="D463">
        <v>0.55505308361572347</v>
      </c>
      <c r="E463">
        <v>0.48903654502052513</v>
      </c>
      <c r="F463" s="2">
        <v>0.4059662285885659</v>
      </c>
      <c r="G463" s="2"/>
      <c r="H463" s="8"/>
      <c r="I463" s="2"/>
      <c r="J463" s="2"/>
      <c r="K463">
        <v>1.2048192771084338E-8</v>
      </c>
      <c r="L463">
        <v>1.2048192771084338E-8</v>
      </c>
      <c r="M463">
        <v>1</v>
      </c>
      <c r="N463" t="e">
        <v>#DIV/0!</v>
      </c>
      <c r="O463" s="2"/>
      <c r="P463" s="2"/>
      <c r="Q463" s="2"/>
      <c r="S463"/>
      <c r="T463"/>
      <c r="U463"/>
      <c r="V463"/>
      <c r="W463"/>
      <c r="X463"/>
      <c r="Y463"/>
      <c r="Z463"/>
    </row>
    <row r="464" spans="1:26" s="1" customFormat="1" x14ac:dyDescent="0.25">
      <c r="A464" t="s">
        <v>492</v>
      </c>
      <c r="B464" t="s">
        <v>488</v>
      </c>
      <c r="C464">
        <v>45.716756772195893</v>
      </c>
      <c r="D464">
        <v>45.737673139234232</v>
      </c>
      <c r="E464">
        <v>1.0004575207979551</v>
      </c>
      <c r="F464" s="2">
        <v>0.98977450408421053</v>
      </c>
      <c r="G464" s="2"/>
      <c r="H464" s="3"/>
      <c r="I464" s="2"/>
      <c r="J464" s="2"/>
      <c r="K464">
        <v>1.2048192771084338E-8</v>
      </c>
      <c r="L464">
        <v>1.2048192771084338E-8</v>
      </c>
      <c r="M464">
        <v>1</v>
      </c>
      <c r="N464" t="e">
        <v>#DIV/0!</v>
      </c>
      <c r="O464" s="2"/>
      <c r="P464" s="2"/>
      <c r="Q464" s="2"/>
      <c r="S464"/>
      <c r="T464"/>
      <c r="U464"/>
      <c r="V464"/>
      <c r="W464"/>
      <c r="X464"/>
      <c r="Y464"/>
      <c r="Z464"/>
    </row>
    <row r="465" spans="1:26" s="1" customFormat="1" x14ac:dyDescent="0.25">
      <c r="A465" t="s">
        <v>493</v>
      </c>
      <c r="B465" t="s">
        <v>488</v>
      </c>
      <c r="C465">
        <v>6.1765767303149364</v>
      </c>
      <c r="D465">
        <v>7.5600032996294395</v>
      </c>
      <c r="E465">
        <v>1.2239795002504508</v>
      </c>
      <c r="F465" s="2">
        <v>3.0980273771296772E-2</v>
      </c>
      <c r="G465" s="2"/>
      <c r="H465" s="3"/>
      <c r="I465" s="13"/>
      <c r="J465" s="2"/>
      <c r="K465">
        <v>1.2048192771084338E-8</v>
      </c>
      <c r="L465">
        <v>1.2048192771084338E-8</v>
      </c>
      <c r="M465">
        <v>1</v>
      </c>
      <c r="N465" t="e">
        <v>#DIV/0!</v>
      </c>
      <c r="O465" s="2"/>
      <c r="P465" s="2"/>
      <c r="Q465" s="2"/>
      <c r="S465"/>
      <c r="T465"/>
      <c r="U465"/>
      <c r="V465"/>
      <c r="W465"/>
      <c r="X465"/>
      <c r="Y465"/>
      <c r="Z465"/>
    </row>
    <row r="466" spans="1:26" s="1" customFormat="1" x14ac:dyDescent="0.25">
      <c r="A466" t="s">
        <v>494</v>
      </c>
      <c r="B466" t="s">
        <v>488</v>
      </c>
      <c r="C466">
        <v>4.0181398718371143E-10</v>
      </c>
      <c r="D466">
        <v>1.4670398120054546</v>
      </c>
      <c r="E466">
        <v>3651042170.7513046</v>
      </c>
      <c r="F466" s="2">
        <v>6.5723905890035295E-2</v>
      </c>
      <c r="G466" s="2"/>
      <c r="H466" s="4"/>
      <c r="I466" s="2"/>
      <c r="J466" s="2"/>
      <c r="K466">
        <v>1.2048192771084338E-8</v>
      </c>
      <c r="L466">
        <v>1.2048192771084338E-8</v>
      </c>
      <c r="M466">
        <v>1</v>
      </c>
      <c r="N466" t="e">
        <v>#DIV/0!</v>
      </c>
      <c r="O466" s="2"/>
      <c r="P466" s="2"/>
      <c r="Q466" s="2"/>
      <c r="S466"/>
      <c r="T466"/>
      <c r="U466"/>
      <c r="V466"/>
      <c r="W466"/>
      <c r="X466"/>
      <c r="Y466"/>
      <c r="Z466"/>
    </row>
    <row r="467" spans="1:26" s="1" customFormat="1" x14ac:dyDescent="0.25">
      <c r="A467" t="s">
        <v>495</v>
      </c>
      <c r="B467" t="s">
        <v>488</v>
      </c>
      <c r="C467">
        <v>4.7904696021929869</v>
      </c>
      <c r="D467">
        <v>5.7687526347421088</v>
      </c>
      <c r="E467">
        <v>1.2042144327773801</v>
      </c>
      <c r="F467" s="2">
        <v>0.17148571083515463</v>
      </c>
      <c r="G467" s="2"/>
      <c r="H467" s="3"/>
      <c r="I467" s="2"/>
      <c r="J467" s="2"/>
      <c r="K467">
        <v>1.2048192771084338E-8</v>
      </c>
      <c r="L467">
        <v>1.2048192771084338E-8</v>
      </c>
      <c r="M467">
        <v>1</v>
      </c>
      <c r="N467" t="e">
        <v>#DIV/0!</v>
      </c>
      <c r="O467" s="2"/>
      <c r="P467" s="2"/>
      <c r="Q467" s="2"/>
      <c r="S467"/>
      <c r="T467"/>
      <c r="U467"/>
      <c r="V467"/>
      <c r="W467"/>
      <c r="X467"/>
      <c r="Y467"/>
      <c r="Z467"/>
    </row>
    <row r="468" spans="1:26" s="1" customFormat="1" x14ac:dyDescent="0.25">
      <c r="A468" t="s">
        <v>496</v>
      </c>
      <c r="B468" t="s">
        <v>488</v>
      </c>
      <c r="C468">
        <v>1.8930705062261484</v>
      </c>
      <c r="D468">
        <v>2.124838899058719</v>
      </c>
      <c r="E468">
        <v>1.1224298789032443</v>
      </c>
      <c r="F468" s="2">
        <v>0.10241153933411107</v>
      </c>
      <c r="G468" s="2"/>
      <c r="H468" s="3"/>
      <c r="I468" s="2"/>
      <c r="J468" s="2"/>
      <c r="K468">
        <v>1.2048192771084338E-8</v>
      </c>
      <c r="L468">
        <v>1.2048192771084338E-8</v>
      </c>
      <c r="M468">
        <v>1</v>
      </c>
      <c r="N468" t="e">
        <v>#DIV/0!</v>
      </c>
      <c r="O468" s="2"/>
      <c r="P468" s="2"/>
      <c r="Q468" s="2"/>
      <c r="S468"/>
      <c r="T468"/>
      <c r="U468"/>
      <c r="V468"/>
      <c r="W468"/>
      <c r="X468"/>
      <c r="Y468"/>
      <c r="Z468"/>
    </row>
    <row r="469" spans="1:26" s="1" customFormat="1" x14ac:dyDescent="0.25">
      <c r="A469" t="s">
        <v>497</v>
      </c>
      <c r="B469" t="s">
        <v>488</v>
      </c>
      <c r="C469">
        <v>2.6164164343086398</v>
      </c>
      <c r="D469">
        <v>2.8543578598153934</v>
      </c>
      <c r="E469">
        <v>1.0909417256315419</v>
      </c>
      <c r="F469" s="2">
        <v>1.2718098003847605E-2</v>
      </c>
      <c r="G469" s="2"/>
      <c r="H469" s="3"/>
      <c r="I469" s="14"/>
      <c r="J469" s="2"/>
      <c r="K469">
        <v>1.2048192771084338E-8</v>
      </c>
      <c r="L469">
        <v>1.2048192771084338E-8</v>
      </c>
      <c r="M469">
        <v>1</v>
      </c>
      <c r="N469" t="e">
        <v>#DIV/0!</v>
      </c>
      <c r="O469" s="2"/>
      <c r="P469" s="2"/>
      <c r="Q469" s="2"/>
      <c r="S469"/>
      <c r="T469"/>
      <c r="U469"/>
      <c r="V469"/>
      <c r="W469"/>
      <c r="X469"/>
      <c r="Y469"/>
      <c r="Z469"/>
    </row>
    <row r="470" spans="1:26" s="1" customFormat="1" x14ac:dyDescent="0.25">
      <c r="A470" t="s">
        <v>498</v>
      </c>
      <c r="B470" t="s">
        <v>488</v>
      </c>
      <c r="C470">
        <v>1.4290096829502006</v>
      </c>
      <c r="D470">
        <v>1.7991958719501111</v>
      </c>
      <c r="E470">
        <v>1.2590508611779723</v>
      </c>
      <c r="F470" s="2">
        <v>0.18990933835235424</v>
      </c>
      <c r="G470" s="2"/>
      <c r="H470" s="3"/>
      <c r="I470" s="2"/>
      <c r="J470" s="2"/>
      <c r="K470">
        <v>1.2048192771084338E-8</v>
      </c>
      <c r="L470">
        <v>1.2048192771084338E-8</v>
      </c>
      <c r="M470">
        <v>1</v>
      </c>
      <c r="N470" t="e">
        <v>#DIV/0!</v>
      </c>
      <c r="O470" s="2"/>
      <c r="P470" s="2"/>
      <c r="Q470" s="2"/>
      <c r="S470"/>
      <c r="T470"/>
      <c r="U470"/>
      <c r="V470"/>
      <c r="W470"/>
      <c r="X470"/>
      <c r="Y470"/>
      <c r="Z470"/>
    </row>
    <row r="471" spans="1:26" s="1" customFormat="1" x14ac:dyDescent="0.25">
      <c r="A471" t="s">
        <v>499</v>
      </c>
      <c r="B471" t="s">
        <v>488</v>
      </c>
      <c r="C471">
        <v>1.7284089969922531</v>
      </c>
      <c r="D471">
        <v>1.8285641748524226</v>
      </c>
      <c r="E471">
        <v>1.0579464571374355</v>
      </c>
      <c r="F471" s="2">
        <v>0.29050979533702914</v>
      </c>
      <c r="G471" s="2"/>
      <c r="H471" s="3"/>
      <c r="I471" s="2"/>
      <c r="J471" s="2"/>
      <c r="K471">
        <v>1.2048192771084338E-8</v>
      </c>
      <c r="L471">
        <v>1.2048192771084338E-8</v>
      </c>
      <c r="M471">
        <v>1</v>
      </c>
      <c r="N471" t="e">
        <v>#DIV/0!</v>
      </c>
      <c r="O471" s="2"/>
      <c r="P471" s="2"/>
      <c r="Q471" s="2"/>
      <c r="S471"/>
      <c r="T471"/>
      <c r="U471"/>
      <c r="V471"/>
      <c r="W471"/>
      <c r="X471"/>
      <c r="Y471"/>
      <c r="Z471"/>
    </row>
    <row r="472" spans="1:26" s="1" customFormat="1" x14ac:dyDescent="0.25">
      <c r="A472" t="s">
        <v>500</v>
      </c>
      <c r="B472" t="s">
        <v>488</v>
      </c>
      <c r="C472">
        <v>1.2525293485144497</v>
      </c>
      <c r="D472">
        <v>1.0894157469762114</v>
      </c>
      <c r="E472">
        <v>0.86977263109108172</v>
      </c>
      <c r="F472" s="2">
        <v>1.1490938105074356E-2</v>
      </c>
      <c r="G472" s="2"/>
      <c r="H472" s="3"/>
      <c r="I472" s="14"/>
      <c r="J472" s="2"/>
      <c r="K472">
        <v>1.2048192771084338E-8</v>
      </c>
      <c r="L472">
        <v>1.2048192771084338E-8</v>
      </c>
      <c r="M472">
        <v>1</v>
      </c>
      <c r="N472" t="e">
        <v>#DIV/0!</v>
      </c>
      <c r="O472" s="2"/>
      <c r="P472" s="2"/>
      <c r="Q472" s="2"/>
      <c r="S472"/>
      <c r="T472"/>
      <c r="U472"/>
      <c r="V472"/>
      <c r="W472"/>
      <c r="X472"/>
      <c r="Y472"/>
      <c r="Z472"/>
    </row>
    <row r="473" spans="1:26" s="1" customFormat="1" x14ac:dyDescent="0.25">
      <c r="A473" t="s">
        <v>501</v>
      </c>
      <c r="B473" t="s">
        <v>488</v>
      </c>
      <c r="C473">
        <v>4.0352352105011819</v>
      </c>
      <c r="D473">
        <v>3.0630584850610605</v>
      </c>
      <c r="E473">
        <v>0.75907805252339289</v>
      </c>
      <c r="F473" s="2">
        <v>5.6724761322798023E-2</v>
      </c>
      <c r="G473" s="2"/>
      <c r="H473" s="3"/>
      <c r="I473" s="2"/>
      <c r="J473" s="2"/>
      <c r="K473">
        <v>1.2048192771084338E-8</v>
      </c>
      <c r="L473">
        <v>1.2048192771084338E-8</v>
      </c>
      <c r="M473">
        <v>1</v>
      </c>
      <c r="N473" t="e">
        <v>#DIV/0!</v>
      </c>
      <c r="O473" s="2"/>
      <c r="P473" s="2"/>
      <c r="Q473" s="2"/>
      <c r="S473"/>
      <c r="T473"/>
      <c r="U473"/>
      <c r="V473"/>
      <c r="W473"/>
      <c r="X473"/>
      <c r="Y473"/>
      <c r="Z473"/>
    </row>
    <row r="474" spans="1:26" s="1" customFormat="1" x14ac:dyDescent="0.25">
      <c r="A474" t="s">
        <v>502</v>
      </c>
      <c r="B474" t="s">
        <v>488</v>
      </c>
      <c r="C474">
        <v>4.0181398718371143E-10</v>
      </c>
      <c r="D474">
        <v>3.874976562792965E-10</v>
      </c>
      <c r="E474">
        <v>0.96437075024501462</v>
      </c>
      <c r="F474" s="2">
        <v>0.6763012972827992</v>
      </c>
      <c r="G474" s="2"/>
      <c r="H474" s="3"/>
      <c r="I474" s="2"/>
      <c r="J474" s="2"/>
      <c r="K474">
        <v>1.2048192771084338E-8</v>
      </c>
      <c r="L474">
        <v>1.2048192771084338E-8</v>
      </c>
      <c r="M474">
        <v>1</v>
      </c>
      <c r="N474" t="e">
        <v>#DIV/0!</v>
      </c>
      <c r="O474" s="2"/>
      <c r="P474" s="2"/>
      <c r="Q474" s="2"/>
      <c r="S474"/>
      <c r="T474"/>
      <c r="U474"/>
      <c r="V474"/>
      <c r="W474"/>
      <c r="X474"/>
      <c r="Y474"/>
      <c r="Z474"/>
    </row>
    <row r="475" spans="1:26" s="1" customFormat="1" x14ac:dyDescent="0.25">
      <c r="A475" t="s">
        <v>503</v>
      </c>
      <c r="B475" t="s">
        <v>488</v>
      </c>
      <c r="C475">
        <v>0.10085298167189885</v>
      </c>
      <c r="D475">
        <v>3.874976562792965E-10</v>
      </c>
      <c r="E475">
        <v>3.8422032730765243E-9</v>
      </c>
      <c r="F475" s="2">
        <v>0.42264973085808888</v>
      </c>
      <c r="G475" s="2"/>
      <c r="H475" s="10"/>
      <c r="I475" s="2"/>
      <c r="J475" s="2"/>
      <c r="K475">
        <v>1.2048192771084338E-8</v>
      </c>
      <c r="L475">
        <v>1.2048192771084338E-8</v>
      </c>
      <c r="M475">
        <v>1</v>
      </c>
      <c r="N475" t="e">
        <v>#DIV/0!</v>
      </c>
      <c r="O475" s="2"/>
      <c r="P475" s="2"/>
      <c r="Q475" s="2"/>
      <c r="S475"/>
      <c r="T475"/>
      <c r="U475"/>
      <c r="V475"/>
      <c r="W475"/>
      <c r="X475"/>
      <c r="Y475"/>
      <c r="Z475"/>
    </row>
    <row r="476" spans="1:26" s="1" customFormat="1" x14ac:dyDescent="0.25">
      <c r="A476" t="s">
        <v>504</v>
      </c>
      <c r="B476" t="s">
        <v>488</v>
      </c>
      <c r="C476">
        <v>0.74561537168452541</v>
      </c>
      <c r="D476">
        <v>0.8172656715298442</v>
      </c>
      <c r="E476">
        <v>1.0960955240011261</v>
      </c>
      <c r="F476" s="2">
        <v>0.58459724212140418</v>
      </c>
      <c r="G476" s="2"/>
      <c r="H476" s="3"/>
      <c r="I476" s="2"/>
      <c r="J476" s="2"/>
      <c r="K476">
        <v>1.2048192771084338E-8</v>
      </c>
      <c r="L476">
        <v>1.2048192771084338E-8</v>
      </c>
      <c r="M476">
        <v>1</v>
      </c>
      <c r="N476" t="e">
        <v>#DIV/0!</v>
      </c>
      <c r="O476" s="2"/>
      <c r="P476" s="2"/>
      <c r="Q476" s="2"/>
      <c r="S476"/>
      <c r="T476"/>
      <c r="U476"/>
      <c r="V476"/>
      <c r="W476"/>
      <c r="X476"/>
      <c r="Y476"/>
      <c r="Z476"/>
    </row>
    <row r="477" spans="1:26" s="1" customFormat="1" x14ac:dyDescent="0.25">
      <c r="A477" t="s">
        <v>505</v>
      </c>
      <c r="B477" t="s">
        <v>488</v>
      </c>
      <c r="C477">
        <v>4.0181398718371143E-10</v>
      </c>
      <c r="D477">
        <v>3.6735292209317323E-2</v>
      </c>
      <c r="E477">
        <v>91423627.302754298</v>
      </c>
      <c r="F477" s="2">
        <v>0.42264973082938051</v>
      </c>
      <c r="G477" s="2"/>
      <c r="H477" s="4"/>
      <c r="I477" s="2"/>
      <c r="J477" s="2"/>
      <c r="K477">
        <v>1.2048192771084338E-8</v>
      </c>
      <c r="L477">
        <v>1.2048192771084338E-8</v>
      </c>
      <c r="M477">
        <v>1</v>
      </c>
      <c r="N477" t="e">
        <v>#DIV/0!</v>
      </c>
      <c r="O477" s="2"/>
      <c r="P477" s="2"/>
      <c r="Q477" s="2"/>
      <c r="S477"/>
      <c r="T477"/>
      <c r="U477"/>
      <c r="V477"/>
      <c r="W477"/>
      <c r="X477"/>
      <c r="Y477"/>
      <c r="Z477"/>
    </row>
    <row r="478" spans="1:26" s="1" customFormat="1" x14ac:dyDescent="0.25">
      <c r="A478" t="s">
        <v>506</v>
      </c>
      <c r="B478" t="s">
        <v>488</v>
      </c>
      <c r="C478">
        <v>0.33027395789906155</v>
      </c>
      <c r="D478">
        <v>0.36320570942413843</v>
      </c>
      <c r="E478">
        <v>1.0997104093055423</v>
      </c>
      <c r="F478" s="2">
        <v>0.69358392927310408</v>
      </c>
      <c r="G478" s="2"/>
      <c r="H478" s="3"/>
      <c r="I478" s="2"/>
      <c r="J478" s="2"/>
      <c r="K478">
        <v>1.2048192771084338E-8</v>
      </c>
      <c r="L478">
        <v>1.2048192771084338E-8</v>
      </c>
      <c r="M478">
        <v>1</v>
      </c>
      <c r="N478" t="e">
        <v>#DIV/0!</v>
      </c>
      <c r="O478" s="2"/>
      <c r="P478" s="2"/>
      <c r="Q478" s="2"/>
      <c r="S478"/>
      <c r="T478"/>
      <c r="U478"/>
      <c r="V478"/>
      <c r="W478"/>
      <c r="X478"/>
      <c r="Y478"/>
      <c r="Z478"/>
    </row>
    <row r="479" spans="1:26" s="1" customFormat="1" x14ac:dyDescent="0.25">
      <c r="A479" t="s">
        <v>507</v>
      </c>
      <c r="B479" t="s">
        <v>488</v>
      </c>
      <c r="C479">
        <v>4.0181398718371143E-10</v>
      </c>
      <c r="D479">
        <v>0.36000999827061164</v>
      </c>
      <c r="E479">
        <v>895961837.45095265</v>
      </c>
      <c r="F479" s="2">
        <v>0.422649730839047</v>
      </c>
      <c r="G479" s="2"/>
      <c r="H479" s="4"/>
      <c r="I479" s="2"/>
      <c r="J479" s="2"/>
      <c r="K479">
        <v>1.2048192771084338E-8</v>
      </c>
      <c r="L479">
        <v>1.2048192771084338E-8</v>
      </c>
      <c r="M479">
        <v>1</v>
      </c>
      <c r="N479" t="e">
        <v>#DIV/0!</v>
      </c>
      <c r="O479" s="2"/>
      <c r="P479" s="2"/>
      <c r="Q479" s="2"/>
      <c r="S479"/>
      <c r="T479"/>
      <c r="U479"/>
      <c r="V479"/>
      <c r="W479"/>
      <c r="X479"/>
      <c r="Y479"/>
      <c r="Z479"/>
    </row>
    <row r="480" spans="1:26" s="1" customFormat="1" x14ac:dyDescent="0.25">
      <c r="A480" t="s">
        <v>508</v>
      </c>
      <c r="B480" t="s">
        <v>488</v>
      </c>
      <c r="C480">
        <v>0.67629842376926441</v>
      </c>
      <c r="D480">
        <v>3.874976562792965E-10</v>
      </c>
      <c r="E480">
        <v>5.7296844508320293E-10</v>
      </c>
      <c r="F480" s="2">
        <v>0.42264973078696322</v>
      </c>
      <c r="G480" s="2"/>
      <c r="H480" s="10"/>
      <c r="I480" s="2"/>
      <c r="J480" s="2"/>
      <c r="K480">
        <v>1.2048192771084338E-8</v>
      </c>
      <c r="L480">
        <v>1.2048192771084338E-8</v>
      </c>
      <c r="M480">
        <v>1</v>
      </c>
      <c r="N480" t="e">
        <v>#DIV/0!</v>
      </c>
      <c r="O480" s="2"/>
      <c r="P480" s="2"/>
      <c r="Q480" s="2"/>
      <c r="S480"/>
      <c r="T480"/>
      <c r="U480"/>
      <c r="V480"/>
      <c r="W480"/>
      <c r="X480"/>
      <c r="Y480"/>
      <c r="Z480"/>
    </row>
    <row r="481" spans="1:26" s="1" customFormat="1" x14ac:dyDescent="0.25">
      <c r="A481" t="s">
        <v>509</v>
      </c>
      <c r="B481" t="s">
        <v>488</v>
      </c>
      <c r="C481">
        <v>4.0181398718371143E-10</v>
      </c>
      <c r="D481">
        <v>5.1233999618630857E-2</v>
      </c>
      <c r="E481">
        <v>127506759.97549684</v>
      </c>
      <c r="F481" s="2">
        <v>0.42264973101185199</v>
      </c>
      <c r="G481" s="2"/>
      <c r="H481" s="4"/>
      <c r="I481" s="2"/>
      <c r="J481" s="2"/>
      <c r="K481">
        <v>1.2048192771084338E-8</v>
      </c>
      <c r="L481">
        <v>1.2048192771084338E-8</v>
      </c>
      <c r="M481">
        <v>1</v>
      </c>
      <c r="N481" t="e">
        <v>#DIV/0!</v>
      </c>
      <c r="O481" s="2"/>
      <c r="P481" s="2"/>
      <c r="Q481" s="2"/>
      <c r="S481"/>
      <c r="T481"/>
      <c r="U481"/>
      <c r="V481"/>
      <c r="W481"/>
      <c r="X481"/>
      <c r="Y481"/>
      <c r="Z481"/>
    </row>
    <row r="482" spans="1:26" s="1" customFormat="1" x14ac:dyDescent="0.25">
      <c r="A482" t="s">
        <v>510</v>
      </c>
      <c r="B482" t="s">
        <v>488</v>
      </c>
      <c r="C482">
        <v>1.9652192513494082</v>
      </c>
      <c r="D482">
        <v>1.9922189238527728</v>
      </c>
      <c r="E482">
        <v>1.0137387584030766</v>
      </c>
      <c r="F482" s="2">
        <v>0.99317780476754147</v>
      </c>
      <c r="G482" s="2"/>
      <c r="H482" s="3"/>
      <c r="I482" s="2"/>
      <c r="J482" s="2"/>
      <c r="K482">
        <v>1.2048192771084338E-8</v>
      </c>
      <c r="L482">
        <v>1.2048192771084338E-8</v>
      </c>
      <c r="M482">
        <v>1</v>
      </c>
      <c r="N482" t="e">
        <v>#DIV/0!</v>
      </c>
      <c r="O482" s="2"/>
      <c r="P482" s="2"/>
      <c r="Q482" s="2"/>
      <c r="S482"/>
      <c r="T482"/>
      <c r="U482"/>
      <c r="V482"/>
      <c r="W482"/>
      <c r="X482"/>
      <c r="Y482"/>
      <c r="Z482"/>
    </row>
    <row r="483" spans="1:26" s="1" customFormat="1" x14ac:dyDescent="0.25">
      <c r="A483" t="s">
        <v>511</v>
      </c>
      <c r="B483" t="s">
        <v>488</v>
      </c>
      <c r="C483">
        <v>5.106926379749674</v>
      </c>
      <c r="D483">
        <v>4.9694356505190633</v>
      </c>
      <c r="E483">
        <v>0.97307759716768227</v>
      </c>
      <c r="F483" s="2">
        <v>0.73534639637277932</v>
      </c>
      <c r="G483" s="2"/>
      <c r="H483" s="3"/>
      <c r="I483" s="2"/>
      <c r="J483" s="2"/>
      <c r="K483">
        <v>1.2048192771084338E-8</v>
      </c>
      <c r="L483">
        <v>1.2048192771084338E-8</v>
      </c>
      <c r="M483">
        <v>1</v>
      </c>
      <c r="N483" t="e">
        <v>#DIV/0!</v>
      </c>
      <c r="O483" s="2"/>
      <c r="P483" s="2"/>
      <c r="Q483" s="2"/>
      <c r="S483"/>
      <c r="T483"/>
      <c r="U483"/>
      <c r="V483"/>
      <c r="W483"/>
      <c r="X483"/>
      <c r="Y483"/>
      <c r="Z483"/>
    </row>
    <row r="484" spans="1:26" s="1" customFormat="1" x14ac:dyDescent="0.25">
      <c r="A484" t="s">
        <v>512</v>
      </c>
      <c r="B484" t="s">
        <v>488</v>
      </c>
      <c r="C484">
        <v>0.99287711127842171</v>
      </c>
      <c r="D484">
        <v>1.4117909347344486</v>
      </c>
      <c r="E484">
        <v>1.4219191062997074</v>
      </c>
      <c r="F484" s="2">
        <v>3.5850328106061452E-2</v>
      </c>
      <c r="G484" s="2"/>
      <c r="H484" s="11"/>
      <c r="I484" s="13"/>
      <c r="J484" s="2"/>
      <c r="K484">
        <v>1.2048192771084338E-8</v>
      </c>
      <c r="L484">
        <v>1.2048192771084338E-8</v>
      </c>
      <c r="M484">
        <v>1</v>
      </c>
      <c r="N484" t="e">
        <v>#DIV/0!</v>
      </c>
      <c r="O484" s="2"/>
      <c r="P484" s="2"/>
      <c r="Q484" s="2"/>
      <c r="S484"/>
      <c r="T484"/>
      <c r="U484"/>
      <c r="V484"/>
      <c r="W484"/>
      <c r="X484"/>
      <c r="Y484"/>
      <c r="Z484"/>
    </row>
    <row r="485" spans="1:26" s="1" customFormat="1" x14ac:dyDescent="0.25">
      <c r="A485" t="s">
        <v>513</v>
      </c>
      <c r="B485" t="s">
        <v>488</v>
      </c>
      <c r="C485">
        <v>4.0181398718371143E-10</v>
      </c>
      <c r="D485">
        <v>0.53375601787243365</v>
      </c>
      <c r="E485">
        <v>1328365947.670203</v>
      </c>
      <c r="F485" s="2">
        <v>0.42264973082971358</v>
      </c>
      <c r="G485" s="2"/>
      <c r="H485" s="4"/>
      <c r="I485" s="2"/>
      <c r="J485" s="2"/>
      <c r="K485">
        <v>1.2048192771084338E-8</v>
      </c>
      <c r="L485">
        <v>1.2048192771084338E-8</v>
      </c>
      <c r="M485">
        <v>1</v>
      </c>
      <c r="N485" t="e">
        <v>#DIV/0!</v>
      </c>
      <c r="O485" s="2"/>
      <c r="P485" s="2"/>
      <c r="Q485" s="2"/>
      <c r="S485"/>
      <c r="T485"/>
      <c r="U485"/>
      <c r="V485"/>
      <c r="W485"/>
      <c r="X485"/>
      <c r="Y485"/>
      <c r="Z485"/>
    </row>
    <row r="486" spans="1:26" s="1" customFormat="1" x14ac:dyDescent="0.25">
      <c r="A486" t="s">
        <v>514</v>
      </c>
      <c r="B486" t="s">
        <v>488</v>
      </c>
      <c r="C486">
        <v>8.0224571716415376</v>
      </c>
      <c r="D486">
        <v>7.6146751514510846</v>
      </c>
      <c r="E486">
        <v>0.94916993491321888</v>
      </c>
      <c r="F486" s="2">
        <v>0.41752012289363172</v>
      </c>
      <c r="G486" s="2"/>
      <c r="H486" s="3"/>
      <c r="I486" s="2"/>
      <c r="J486" s="2"/>
      <c r="K486">
        <v>1.2048192771084338E-8</v>
      </c>
      <c r="L486">
        <v>1.2048192771084338E-8</v>
      </c>
      <c r="M486">
        <v>1</v>
      </c>
      <c r="N486" t="e">
        <v>#DIV/0!</v>
      </c>
      <c r="O486" s="2"/>
      <c r="P486" s="2"/>
      <c r="Q486" s="2"/>
      <c r="S486"/>
      <c r="T486"/>
      <c r="U486"/>
      <c r="V486"/>
      <c r="W486"/>
      <c r="X486"/>
      <c r="Y486"/>
      <c r="Z486"/>
    </row>
    <row r="487" spans="1:26" s="1" customFormat="1" x14ac:dyDescent="0.25">
      <c r="A487" t="s">
        <v>515</v>
      </c>
      <c r="B487" t="s">
        <v>488</v>
      </c>
      <c r="C487">
        <v>7.6207915197473586</v>
      </c>
      <c r="D487">
        <v>8.1009177772526826</v>
      </c>
      <c r="E487">
        <v>1.0630021509263439</v>
      </c>
      <c r="F487" s="2">
        <v>5.0782598088867863E-2</v>
      </c>
      <c r="G487" s="2"/>
      <c r="H487" s="3"/>
      <c r="I487" s="13"/>
      <c r="J487" s="2"/>
      <c r="K487">
        <v>1.2048192771084338E-8</v>
      </c>
      <c r="L487">
        <v>1.2048192771084338E-8</v>
      </c>
      <c r="M487">
        <v>1</v>
      </c>
      <c r="N487" t="e">
        <v>#DIV/0!</v>
      </c>
      <c r="O487" s="2"/>
      <c r="P487" s="2"/>
      <c r="Q487" s="2"/>
      <c r="S487"/>
      <c r="T487"/>
      <c r="U487"/>
      <c r="V487"/>
      <c r="W487"/>
      <c r="X487"/>
      <c r="Y487"/>
      <c r="Z487"/>
    </row>
    <row r="488" spans="1:26" s="1" customFormat="1" x14ac:dyDescent="0.25">
      <c r="A488" t="s">
        <v>516</v>
      </c>
      <c r="B488" t="s">
        <v>488</v>
      </c>
      <c r="C488">
        <v>0.17693910784425068</v>
      </c>
      <c r="D488">
        <v>3.874976562792965E-10</v>
      </c>
      <c r="E488">
        <v>2.1900057087457929E-9</v>
      </c>
      <c r="F488" s="2">
        <v>0.42264973072089218</v>
      </c>
      <c r="G488" s="2"/>
      <c r="H488" s="10"/>
      <c r="I488" s="2"/>
      <c r="J488" s="2"/>
      <c r="K488">
        <v>1.2048192771084338E-8</v>
      </c>
      <c r="L488">
        <v>1.2048192771084338E-8</v>
      </c>
      <c r="M488">
        <v>1</v>
      </c>
      <c r="N488" t="e">
        <v>#DIV/0!</v>
      </c>
      <c r="O488" s="2"/>
      <c r="P488" s="2"/>
      <c r="Q488" s="2"/>
      <c r="S488"/>
      <c r="T488"/>
      <c r="U488"/>
      <c r="V488"/>
      <c r="W488"/>
      <c r="X488"/>
      <c r="Y488"/>
      <c r="Z488"/>
    </row>
    <row r="489" spans="1:26" s="1" customFormat="1" x14ac:dyDescent="0.25">
      <c r="A489" t="s">
        <v>517</v>
      </c>
      <c r="B489" t="s">
        <v>488</v>
      </c>
      <c r="C489">
        <v>1.2525656173285562</v>
      </c>
      <c r="D489">
        <v>1.629026236230855</v>
      </c>
      <c r="E489">
        <v>1.3005516147770411</v>
      </c>
      <c r="F489" s="2">
        <v>9.3287071702709778E-2</v>
      </c>
      <c r="G489" s="2"/>
      <c r="H489" s="11"/>
      <c r="I489" s="2"/>
      <c r="J489" s="2"/>
      <c r="K489">
        <v>1.2048192771084338E-8</v>
      </c>
      <c r="L489">
        <v>1.2048192771084338E-8</v>
      </c>
      <c r="M489">
        <v>1</v>
      </c>
      <c r="N489" t="e">
        <v>#DIV/0!</v>
      </c>
      <c r="O489" s="2"/>
      <c r="P489" s="2"/>
      <c r="Q489" s="2"/>
      <c r="S489"/>
      <c r="T489"/>
      <c r="U489"/>
      <c r="V489"/>
      <c r="W489"/>
      <c r="X489"/>
      <c r="Y489"/>
      <c r="Z489"/>
    </row>
    <row r="490" spans="1:26" s="1" customFormat="1" x14ac:dyDescent="0.25">
      <c r="A490" t="s">
        <v>518</v>
      </c>
      <c r="B490" t="s">
        <v>488</v>
      </c>
      <c r="C490">
        <v>1.3345458687321912</v>
      </c>
      <c r="D490">
        <v>1.2612972402995508</v>
      </c>
      <c r="E490">
        <v>0.94511344259585017</v>
      </c>
      <c r="F490" s="2">
        <v>0.82379005620600898</v>
      </c>
      <c r="G490" s="2"/>
      <c r="H490" s="3"/>
      <c r="I490" s="2"/>
      <c r="J490" s="2"/>
      <c r="K490">
        <v>1.2048192771084338E-8</v>
      </c>
      <c r="L490">
        <v>1.2048192771084338E-8</v>
      </c>
      <c r="M490">
        <v>1</v>
      </c>
      <c r="N490" t="e">
        <v>#DIV/0!</v>
      </c>
      <c r="O490" s="2"/>
      <c r="P490" s="2"/>
      <c r="Q490" s="2"/>
      <c r="S490"/>
      <c r="T490"/>
      <c r="U490"/>
      <c r="V490"/>
      <c r="W490"/>
      <c r="X490"/>
      <c r="Y490"/>
      <c r="Z490"/>
    </row>
    <row r="491" spans="1:26" s="1" customFormat="1" x14ac:dyDescent="0.25">
      <c r="A491" t="s">
        <v>519</v>
      </c>
      <c r="B491" t="s">
        <v>488</v>
      </c>
      <c r="C491">
        <v>4.0181398718371143E-10</v>
      </c>
      <c r="D491">
        <v>0.84464198369656174</v>
      </c>
      <c r="E491">
        <v>2102072129.4860926</v>
      </c>
      <c r="F491" s="2">
        <v>0.42264973082259538</v>
      </c>
      <c r="G491" s="2"/>
      <c r="H491" s="4"/>
      <c r="I491" s="2"/>
      <c r="J491" s="2"/>
      <c r="K491">
        <v>1.2048192771084338E-8</v>
      </c>
      <c r="L491">
        <v>1.2048192771084338E-8</v>
      </c>
      <c r="M491">
        <v>1</v>
      </c>
      <c r="N491" t="e">
        <v>#DIV/0!</v>
      </c>
      <c r="O491" s="2"/>
      <c r="P491" s="2"/>
      <c r="Q491" s="2"/>
      <c r="S491"/>
      <c r="T491"/>
      <c r="U491"/>
      <c r="V491"/>
      <c r="W491"/>
      <c r="X491"/>
      <c r="Y491"/>
      <c r="Z491"/>
    </row>
    <row r="492" spans="1:26" s="1" customFormat="1" x14ac:dyDescent="0.25">
      <c r="A492" t="s">
        <v>520</v>
      </c>
      <c r="B492" t="s">
        <v>488</v>
      </c>
      <c r="C492">
        <v>1.1447099109855321</v>
      </c>
      <c r="D492">
        <v>1.1027410587251671</v>
      </c>
      <c r="E492">
        <v>0.96333669180497261</v>
      </c>
      <c r="F492" s="2">
        <v>0.33107772113240419</v>
      </c>
      <c r="G492" s="2"/>
      <c r="H492" s="3"/>
      <c r="I492" s="2"/>
      <c r="J492" s="2"/>
      <c r="K492">
        <v>1.2048192771084338E-8</v>
      </c>
      <c r="L492">
        <v>1.2048192771084338E-8</v>
      </c>
      <c r="M492">
        <v>1</v>
      </c>
      <c r="N492" t="e">
        <v>#DIV/0!</v>
      </c>
      <c r="O492" s="2"/>
      <c r="P492" s="2"/>
      <c r="Q492" s="2"/>
      <c r="S492"/>
      <c r="T492"/>
      <c r="U492"/>
      <c r="V492"/>
      <c r="W492"/>
      <c r="X492"/>
      <c r="Y492"/>
      <c r="Z492"/>
    </row>
    <row r="493" spans="1:26" s="1" customFormat="1" x14ac:dyDescent="0.25">
      <c r="A493" t="s">
        <v>521</v>
      </c>
      <c r="B493" t="s">
        <v>488</v>
      </c>
      <c r="C493">
        <v>8.0988484640682992E-2</v>
      </c>
      <c r="D493">
        <v>6.9576800057035051E-2</v>
      </c>
      <c r="E493">
        <v>0.85909497338692642</v>
      </c>
      <c r="F493" s="2">
        <v>0.92463940067910988</v>
      </c>
      <c r="G493" s="2"/>
      <c r="H493" s="3"/>
      <c r="I493" s="2"/>
      <c r="J493" s="2"/>
      <c r="K493">
        <v>1.2048192771084338E-8</v>
      </c>
      <c r="L493">
        <v>1.2048192771084338E-8</v>
      </c>
      <c r="M493">
        <v>1</v>
      </c>
      <c r="N493" t="e">
        <v>#DIV/0!</v>
      </c>
      <c r="O493" s="2"/>
      <c r="P493" s="2"/>
      <c r="Q493" s="2"/>
      <c r="S493"/>
      <c r="T493"/>
      <c r="U493"/>
      <c r="V493"/>
      <c r="W493"/>
      <c r="X493"/>
      <c r="Y493"/>
      <c r="Z493"/>
    </row>
    <row r="494" spans="1:26" s="1" customFormat="1" x14ac:dyDescent="0.25">
      <c r="A494" t="s">
        <v>522</v>
      </c>
      <c r="B494" t="s">
        <v>488</v>
      </c>
      <c r="C494">
        <v>4.0181398718371143E-10</v>
      </c>
      <c r="D494">
        <v>0.35879297870430826</v>
      </c>
      <c r="E494">
        <v>892933024.10666525</v>
      </c>
      <c r="F494" s="2">
        <v>1.5590262467316028E-2</v>
      </c>
      <c r="G494" s="2"/>
      <c r="H494" s="4"/>
      <c r="I494" s="13"/>
      <c r="J494" s="2"/>
      <c r="K494">
        <v>1.2048192771084338E-8</v>
      </c>
      <c r="L494">
        <v>1.2048192771084338E-8</v>
      </c>
      <c r="M494">
        <v>1</v>
      </c>
      <c r="N494" t="e">
        <v>#DIV/0!</v>
      </c>
      <c r="O494" s="2"/>
      <c r="P494" s="2"/>
      <c r="Q494" s="2"/>
      <c r="S494"/>
      <c r="T494"/>
      <c r="U494"/>
      <c r="V494"/>
      <c r="W494"/>
      <c r="X494"/>
      <c r="Y494"/>
      <c r="Z494"/>
    </row>
    <row r="495" spans="1:26" s="1" customFormat="1" x14ac:dyDescent="0.25">
      <c r="A495" t="s">
        <v>523</v>
      </c>
      <c r="B495" t="s">
        <v>488</v>
      </c>
      <c r="C495">
        <v>4.0181398718371143E-10</v>
      </c>
      <c r="D495">
        <v>0.45919999498997166</v>
      </c>
      <c r="E495">
        <v>1142817347.421067</v>
      </c>
      <c r="F495" s="2">
        <v>0.42264973083285362</v>
      </c>
      <c r="G495" s="2"/>
      <c r="H495" s="4"/>
      <c r="I495" s="2"/>
      <c r="J495" s="2"/>
      <c r="K495">
        <v>1.2048192771084338E-8</v>
      </c>
      <c r="L495">
        <v>1.2048192771084338E-8</v>
      </c>
      <c r="M495">
        <v>1</v>
      </c>
      <c r="N495" t="e">
        <v>#DIV/0!</v>
      </c>
      <c r="O495" s="2"/>
      <c r="P495" s="2"/>
      <c r="Q495" s="2"/>
      <c r="S495"/>
      <c r="T495"/>
      <c r="U495"/>
      <c r="V495"/>
      <c r="W495"/>
      <c r="X495"/>
      <c r="Y495"/>
      <c r="Z495"/>
    </row>
    <row r="496" spans="1:26" s="1" customFormat="1" x14ac:dyDescent="0.25">
      <c r="A496" t="s">
        <v>524</v>
      </c>
      <c r="B496" t="s">
        <v>488</v>
      </c>
      <c r="C496">
        <v>2.6250285889916825</v>
      </c>
      <c r="D496">
        <v>1.5413798881483662</v>
      </c>
      <c r="E496">
        <v>0.58718594327402585</v>
      </c>
      <c r="F496" s="2">
        <v>0.54834151993467617</v>
      </c>
      <c r="G496" s="2"/>
      <c r="H496" s="7"/>
      <c r="I496" s="2"/>
      <c r="J496" s="2"/>
      <c r="K496">
        <v>1.2048192771084338E-8</v>
      </c>
      <c r="L496">
        <v>1.2048192771084338E-8</v>
      </c>
      <c r="M496">
        <v>1</v>
      </c>
      <c r="N496" t="e">
        <v>#DIV/0!</v>
      </c>
      <c r="O496" s="2"/>
      <c r="P496" s="2"/>
      <c r="Q496" s="2"/>
      <c r="S496"/>
      <c r="T496"/>
      <c r="U496"/>
      <c r="V496"/>
      <c r="W496"/>
      <c r="X496"/>
      <c r="Y496"/>
      <c r="Z496"/>
    </row>
    <row r="497" spans="1:26" s="1" customFormat="1" x14ac:dyDescent="0.25">
      <c r="A497" t="s">
        <v>525</v>
      </c>
      <c r="B497" t="s">
        <v>526</v>
      </c>
      <c r="C497">
        <v>4.0181398718371143E-10</v>
      </c>
      <c r="D497">
        <v>3.874976562792965E-10</v>
      </c>
      <c r="E497">
        <v>0.96437075024501462</v>
      </c>
      <c r="F497" s="2">
        <v>0.6763012972827992</v>
      </c>
      <c r="G497" s="2"/>
      <c r="H497" s="3"/>
      <c r="I497" s="2"/>
      <c r="J497" s="2"/>
      <c r="K497">
        <v>1.2048192771084338E-8</v>
      </c>
      <c r="L497">
        <v>1.2048192771084338E-8</v>
      </c>
      <c r="M497">
        <v>1</v>
      </c>
      <c r="N497" t="e">
        <v>#DIV/0!</v>
      </c>
      <c r="O497" s="2"/>
      <c r="P497" s="2"/>
      <c r="Q497" s="2"/>
      <c r="S497"/>
      <c r="T497"/>
      <c r="U497"/>
      <c r="V497"/>
      <c r="W497"/>
      <c r="X497"/>
      <c r="Y497"/>
      <c r="Z497"/>
    </row>
    <row r="498" spans="1:26" s="1" customFormat="1" x14ac:dyDescent="0.25">
      <c r="A498" t="s">
        <v>527</v>
      </c>
      <c r="B498" t="s">
        <v>526</v>
      </c>
      <c r="C498">
        <v>4.0181398718371143E-10</v>
      </c>
      <c r="D498">
        <v>3.874976562792965E-10</v>
      </c>
      <c r="E498">
        <v>0.96437075024501462</v>
      </c>
      <c r="F498" s="2">
        <v>0.6763012972827992</v>
      </c>
      <c r="G498" s="2"/>
      <c r="H498" s="3"/>
      <c r="I498" s="2"/>
      <c r="J498" s="2"/>
      <c r="K498">
        <v>1.2048192771084338E-8</v>
      </c>
      <c r="L498">
        <v>1.2048192771084338E-8</v>
      </c>
      <c r="M498">
        <v>1</v>
      </c>
      <c r="N498" t="e">
        <v>#DIV/0!</v>
      </c>
      <c r="O498" s="2"/>
      <c r="P498" s="2"/>
      <c r="Q498" s="2"/>
      <c r="S498"/>
      <c r="T498"/>
      <c r="U498"/>
      <c r="V498"/>
      <c r="W498"/>
      <c r="X498"/>
      <c r="Y498"/>
      <c r="Z498"/>
    </row>
    <row r="499" spans="1:26" s="1" customFormat="1" x14ac:dyDescent="0.25">
      <c r="A499" t="s">
        <v>528</v>
      </c>
      <c r="B499" t="s">
        <v>526</v>
      </c>
      <c r="C499">
        <v>4.0181398718371143E-10</v>
      </c>
      <c r="D499">
        <v>25.020305431094314</v>
      </c>
      <c r="E499">
        <v>62268378476.468773</v>
      </c>
      <c r="F499" s="2">
        <v>3.8459047219827343E-3</v>
      </c>
      <c r="G499" s="2"/>
      <c r="H499" s="4"/>
      <c r="I499" s="14"/>
      <c r="J499" s="2"/>
      <c r="K499">
        <v>1.2048192771084338E-8</v>
      </c>
      <c r="L499">
        <v>1.2048192771084338E-8</v>
      </c>
      <c r="M499">
        <v>1</v>
      </c>
      <c r="N499" t="e">
        <v>#DIV/0!</v>
      </c>
      <c r="O499" s="2"/>
      <c r="P499" s="2"/>
      <c r="Q499" s="2"/>
      <c r="S499"/>
      <c r="T499"/>
      <c r="U499"/>
      <c r="V499"/>
      <c r="W499"/>
      <c r="X499"/>
      <c r="Y499"/>
      <c r="Z499"/>
    </row>
    <row r="500" spans="1:26" s="1" customFormat="1" x14ac:dyDescent="0.25">
      <c r="A500" t="s">
        <v>529</v>
      </c>
      <c r="B500" t="s">
        <v>526</v>
      </c>
      <c r="C500">
        <v>4.0181398718371143E-10</v>
      </c>
      <c r="D500">
        <v>3.874976562792965E-10</v>
      </c>
      <c r="E500">
        <v>0.96437075024501462</v>
      </c>
      <c r="F500" s="2">
        <v>0.6763012972827992</v>
      </c>
      <c r="G500" s="2"/>
      <c r="H500" s="3"/>
      <c r="I500" s="2"/>
      <c r="J500" s="2"/>
      <c r="K500">
        <v>1.2048192771084338E-8</v>
      </c>
      <c r="L500">
        <v>1.2048192771084338E-8</v>
      </c>
      <c r="M500">
        <v>1</v>
      </c>
      <c r="N500" t="e">
        <v>#DIV/0!</v>
      </c>
      <c r="O500" s="2"/>
      <c r="P500" s="2"/>
      <c r="Q500" s="2"/>
      <c r="S500"/>
      <c r="T500"/>
      <c r="U500"/>
      <c r="V500"/>
      <c r="W500"/>
      <c r="X500"/>
      <c r="Y500"/>
      <c r="Z500"/>
    </row>
    <row r="501" spans="1:26" s="1" customFormat="1" x14ac:dyDescent="0.25">
      <c r="A501" t="s">
        <v>530</v>
      </c>
      <c r="B501" t="s">
        <v>526</v>
      </c>
      <c r="C501">
        <v>29.59132984542164</v>
      </c>
      <c r="D501">
        <v>49.41005885870598</v>
      </c>
      <c r="E501">
        <v>1.66974783211207</v>
      </c>
      <c r="F501" s="2">
        <v>3.0627573764454357E-3</v>
      </c>
      <c r="G501" s="2"/>
      <c r="H501" s="6"/>
      <c r="I501" s="14"/>
      <c r="J501" s="2"/>
      <c r="K501">
        <v>1.2048192771084338E-8</v>
      </c>
      <c r="L501">
        <v>1.2048192771084338E-8</v>
      </c>
      <c r="M501">
        <v>1</v>
      </c>
      <c r="N501" t="e">
        <v>#DIV/0!</v>
      </c>
      <c r="O501" s="2"/>
      <c r="P501" s="2"/>
      <c r="Q501" s="2"/>
      <c r="S501"/>
      <c r="T501"/>
      <c r="U501"/>
      <c r="V501"/>
      <c r="W501"/>
      <c r="X501"/>
      <c r="Y501"/>
      <c r="Z501"/>
    </row>
    <row r="502" spans="1:26" s="1" customFormat="1" x14ac:dyDescent="0.25">
      <c r="A502" t="s">
        <v>531</v>
      </c>
      <c r="B502" t="s">
        <v>526</v>
      </c>
      <c r="C502">
        <v>51.044355686076045</v>
      </c>
      <c r="D502">
        <v>64.809519842969394</v>
      </c>
      <c r="E502">
        <v>1.2696706417757415</v>
      </c>
      <c r="F502" s="2">
        <v>2.8242445250525015E-2</v>
      </c>
      <c r="G502" s="2"/>
      <c r="H502" s="3"/>
      <c r="I502" s="13"/>
      <c r="J502" s="2"/>
      <c r="K502">
        <v>1.2048192771084338E-8</v>
      </c>
      <c r="L502">
        <v>1.2048192771084338E-8</v>
      </c>
      <c r="M502">
        <v>1</v>
      </c>
      <c r="N502" t="e">
        <v>#DIV/0!</v>
      </c>
      <c r="O502" s="2"/>
      <c r="P502" s="2"/>
      <c r="Q502" s="2"/>
      <c r="S502"/>
      <c r="T502"/>
      <c r="U502"/>
      <c r="V502"/>
      <c r="W502"/>
      <c r="X502"/>
      <c r="Y502"/>
      <c r="Z502"/>
    </row>
    <row r="503" spans="1:26" s="1" customFormat="1" x14ac:dyDescent="0.25">
      <c r="A503" t="s">
        <v>532</v>
      </c>
      <c r="B503" t="s">
        <v>526</v>
      </c>
      <c r="C503">
        <v>1248.5431168765792</v>
      </c>
      <c r="D503">
        <v>1610.6094016804204</v>
      </c>
      <c r="E503">
        <v>1.2899910142547621</v>
      </c>
      <c r="F503" s="2">
        <v>8.4433402393781165E-2</v>
      </c>
      <c r="G503" s="2"/>
      <c r="H503" s="3"/>
      <c r="I503" s="2"/>
      <c r="J503" s="2"/>
      <c r="K503">
        <v>86.769274924454209</v>
      </c>
      <c r="L503">
        <v>46.220421797100784</v>
      </c>
      <c r="M503">
        <v>0.53268189502957886</v>
      </c>
      <c r="N503">
        <v>0.7200174788664695</v>
      </c>
      <c r="O503" s="2"/>
      <c r="P503" s="12"/>
      <c r="Q503" s="2"/>
      <c r="S503"/>
      <c r="T503"/>
      <c r="U503"/>
      <c r="V503"/>
      <c r="W503"/>
      <c r="X503"/>
      <c r="Y503"/>
      <c r="Z503"/>
    </row>
    <row r="504" spans="1:26" s="1" customFormat="1" x14ac:dyDescent="0.25">
      <c r="A504" t="s">
        <v>533</v>
      </c>
      <c r="B504" t="s">
        <v>526</v>
      </c>
      <c r="C504">
        <v>59.385765400562001</v>
      </c>
      <c r="D504">
        <v>60.943901304623608</v>
      </c>
      <c r="E504">
        <v>1.0262375317309098</v>
      </c>
      <c r="F504" s="2">
        <v>0.76683703115431023</v>
      </c>
      <c r="G504" s="2"/>
      <c r="H504" s="3"/>
      <c r="I504" s="2"/>
      <c r="J504" s="2"/>
      <c r="K504">
        <v>1.2048192771084338E-8</v>
      </c>
      <c r="L504">
        <v>1.2048192771084338E-8</v>
      </c>
      <c r="M504">
        <v>1</v>
      </c>
      <c r="N504" t="e">
        <v>#DIV/0!</v>
      </c>
      <c r="O504" s="2"/>
      <c r="P504" s="2"/>
      <c r="Q504" s="2"/>
      <c r="S504"/>
      <c r="T504"/>
      <c r="U504"/>
      <c r="V504"/>
      <c r="W504"/>
      <c r="X504"/>
      <c r="Y504"/>
      <c r="Z504"/>
    </row>
    <row r="505" spans="1:26" s="1" customFormat="1" x14ac:dyDescent="0.25">
      <c r="A505" t="s">
        <v>534</v>
      </c>
      <c r="B505" t="s">
        <v>526</v>
      </c>
      <c r="C505">
        <v>83.012843591341721</v>
      </c>
      <c r="D505">
        <v>103.99246802666016</v>
      </c>
      <c r="E505">
        <v>1.2527274518940419</v>
      </c>
      <c r="F505" s="2">
        <v>7.6684453576589262E-2</v>
      </c>
      <c r="G505" s="2"/>
      <c r="H505" s="3"/>
      <c r="I505" s="2"/>
      <c r="J505" s="2"/>
      <c r="K505">
        <v>1.2048192771084338E-8</v>
      </c>
      <c r="L505">
        <v>1.2048192771084338E-8</v>
      </c>
      <c r="M505">
        <v>1</v>
      </c>
      <c r="N505" t="e">
        <v>#DIV/0!</v>
      </c>
      <c r="O505" s="2"/>
      <c r="P505" s="2"/>
      <c r="Q505" s="2"/>
      <c r="S505"/>
      <c r="T505"/>
      <c r="U505"/>
      <c r="V505"/>
      <c r="W505"/>
      <c r="X505"/>
      <c r="Y505"/>
      <c r="Z505"/>
    </row>
    <row r="506" spans="1:26" s="1" customFormat="1" x14ac:dyDescent="0.25">
      <c r="A506" t="s">
        <v>535</v>
      </c>
      <c r="B506" t="s">
        <v>526</v>
      </c>
      <c r="C506">
        <v>140.54926866165556</v>
      </c>
      <c r="D506">
        <v>160.04683126923868</v>
      </c>
      <c r="E506">
        <v>1.1387240417061126</v>
      </c>
      <c r="F506" s="2">
        <v>0.18455202240964563</v>
      </c>
      <c r="G506" s="2"/>
      <c r="H506" s="3"/>
      <c r="I506" s="2"/>
      <c r="J506" s="2"/>
      <c r="K506">
        <v>1.2048192771084338E-8</v>
      </c>
      <c r="L506">
        <v>1.2048192771084338E-8</v>
      </c>
      <c r="M506">
        <v>1</v>
      </c>
      <c r="N506" t="e">
        <v>#DIV/0!</v>
      </c>
      <c r="O506" s="2"/>
      <c r="P506" s="2"/>
      <c r="Q506" s="2"/>
      <c r="S506"/>
      <c r="T506"/>
      <c r="U506"/>
      <c r="V506"/>
      <c r="W506"/>
      <c r="X506"/>
      <c r="Y506"/>
      <c r="Z506"/>
    </row>
    <row r="507" spans="1:26" s="1" customFormat="1" x14ac:dyDescent="0.25">
      <c r="A507" t="s">
        <v>536</v>
      </c>
      <c r="B507" t="s">
        <v>526</v>
      </c>
      <c r="C507">
        <v>2.6364428955564625</v>
      </c>
      <c r="D507">
        <v>6.3785231371190925</v>
      </c>
      <c r="E507">
        <v>2.4193670751866621</v>
      </c>
      <c r="F507" s="2">
        <v>5.7040179888212639E-2</v>
      </c>
      <c r="G507" s="2"/>
      <c r="H507" s="4"/>
      <c r="I507" s="2"/>
      <c r="J507" s="2"/>
      <c r="K507">
        <v>1.2048192771084338E-8</v>
      </c>
      <c r="L507">
        <v>1.2048192771084338E-8</v>
      </c>
      <c r="M507">
        <v>1</v>
      </c>
      <c r="N507" t="e">
        <v>#DIV/0!</v>
      </c>
      <c r="O507" s="2"/>
      <c r="P507" s="2"/>
      <c r="Q507" s="2"/>
      <c r="S507"/>
      <c r="T507"/>
      <c r="U507"/>
      <c r="V507"/>
      <c r="W507"/>
      <c r="X507"/>
      <c r="Y507"/>
      <c r="Z507"/>
    </row>
    <row r="508" spans="1:26" s="1" customFormat="1" x14ac:dyDescent="0.25">
      <c r="A508" t="s">
        <v>537</v>
      </c>
      <c r="B508" t="s">
        <v>526</v>
      </c>
      <c r="C508">
        <v>4.0181398718371143E-10</v>
      </c>
      <c r="D508">
        <v>3.874976562792965E-10</v>
      </c>
      <c r="E508">
        <v>0.96437075024501462</v>
      </c>
      <c r="F508" s="2">
        <v>0.6763012972827992</v>
      </c>
      <c r="G508" s="2"/>
      <c r="H508" s="3"/>
      <c r="I508" s="2"/>
      <c r="J508" s="2"/>
      <c r="K508">
        <v>1.2048192771084338E-8</v>
      </c>
      <c r="L508">
        <v>1.2048192771084338E-8</v>
      </c>
      <c r="M508">
        <v>1</v>
      </c>
      <c r="N508" t="e">
        <v>#DIV/0!</v>
      </c>
      <c r="O508" s="2"/>
      <c r="P508" s="2"/>
      <c r="Q508" s="2"/>
      <c r="S508"/>
      <c r="T508"/>
      <c r="U508"/>
      <c r="V508"/>
      <c r="W508"/>
      <c r="X508"/>
      <c r="Y508"/>
      <c r="Z508"/>
    </row>
    <row r="509" spans="1:26" s="1" customFormat="1" x14ac:dyDescent="0.25">
      <c r="A509" t="s">
        <v>538</v>
      </c>
      <c r="B509" t="s">
        <v>526</v>
      </c>
      <c r="C509">
        <v>4.0181398718371143E-10</v>
      </c>
      <c r="D509">
        <v>3.874976562792965E-10</v>
      </c>
      <c r="E509">
        <v>0.96437075024501462</v>
      </c>
      <c r="F509" s="2">
        <v>0.6763012972827992</v>
      </c>
      <c r="G509" s="2"/>
      <c r="H509" s="3"/>
      <c r="I509" s="2"/>
      <c r="J509" s="2"/>
      <c r="K509">
        <v>1.2048192771084338E-8</v>
      </c>
      <c r="L509">
        <v>1.2048192771084338E-8</v>
      </c>
      <c r="M509">
        <v>1</v>
      </c>
      <c r="N509" t="e">
        <v>#DIV/0!</v>
      </c>
      <c r="O509" s="2"/>
      <c r="P509" s="2"/>
      <c r="Q509" s="2"/>
      <c r="S509"/>
      <c r="T509"/>
      <c r="U509"/>
      <c r="V509"/>
      <c r="W509"/>
      <c r="X509"/>
      <c r="Y509"/>
      <c r="Z509"/>
    </row>
    <row r="510" spans="1:26" s="1" customFormat="1" x14ac:dyDescent="0.25">
      <c r="A510" t="s">
        <v>539</v>
      </c>
      <c r="B510" t="s">
        <v>526</v>
      </c>
      <c r="C510">
        <v>65.176659891672159</v>
      </c>
      <c r="D510">
        <v>70.283585659013738</v>
      </c>
      <c r="E510">
        <v>1.0783551316656856</v>
      </c>
      <c r="F510" s="2">
        <v>0.46313732727027668</v>
      </c>
      <c r="G510" s="2"/>
      <c r="H510" s="3"/>
      <c r="I510" s="2"/>
      <c r="J510" s="2"/>
      <c r="K510">
        <v>1.2048192771084338E-8</v>
      </c>
      <c r="L510">
        <v>1.2048192771084338E-8</v>
      </c>
      <c r="M510">
        <v>1</v>
      </c>
      <c r="N510" t="e">
        <v>#DIV/0!</v>
      </c>
      <c r="O510" s="2"/>
      <c r="P510" s="2"/>
      <c r="Q510" s="2"/>
      <c r="S510"/>
      <c r="T510"/>
      <c r="U510"/>
      <c r="V510"/>
      <c r="W510"/>
      <c r="X510"/>
      <c r="Y510"/>
      <c r="Z510"/>
    </row>
    <row r="511" spans="1:26" s="1" customFormat="1" x14ac:dyDescent="0.25">
      <c r="A511" t="s">
        <v>540</v>
      </c>
      <c r="B511" t="s">
        <v>526</v>
      </c>
      <c r="C511">
        <v>4.0181398718371143E-10</v>
      </c>
      <c r="D511">
        <v>3.874976562792965E-10</v>
      </c>
      <c r="E511">
        <v>0.96437075024501462</v>
      </c>
      <c r="F511" s="2">
        <v>0.6763012972827992</v>
      </c>
      <c r="G511" s="2"/>
      <c r="H511" s="3"/>
      <c r="I511" s="2"/>
      <c r="J511" s="2"/>
      <c r="K511">
        <v>1.2048192771084338E-8</v>
      </c>
      <c r="L511">
        <v>1.2048192771084338E-8</v>
      </c>
      <c r="M511">
        <v>1</v>
      </c>
      <c r="N511" t="e">
        <v>#DIV/0!</v>
      </c>
      <c r="O511" s="2"/>
      <c r="P511" s="2"/>
      <c r="Q511" s="2"/>
      <c r="S511"/>
      <c r="T511"/>
      <c r="U511"/>
      <c r="V511"/>
      <c r="W511"/>
      <c r="X511"/>
      <c r="Y511"/>
      <c r="Z511"/>
    </row>
    <row r="512" spans="1:26" s="1" customFormat="1" x14ac:dyDescent="0.25">
      <c r="A512" t="s">
        <v>541</v>
      </c>
      <c r="B512" t="s">
        <v>542</v>
      </c>
      <c r="C512">
        <v>29.321475137504898</v>
      </c>
      <c r="D512">
        <v>3.874976562792965E-10</v>
      </c>
      <c r="E512">
        <v>1.3215489823145046E-11</v>
      </c>
      <c r="F512" s="2">
        <v>0.42264973081053836</v>
      </c>
      <c r="G512" s="2"/>
      <c r="H512" s="10"/>
      <c r="I512" s="2"/>
      <c r="J512" s="2"/>
      <c r="K512">
        <v>1.2048192771084338E-8</v>
      </c>
      <c r="L512">
        <v>1.2048192771084338E-8</v>
      </c>
      <c r="M512">
        <v>1</v>
      </c>
      <c r="N512" t="e">
        <v>#DIV/0!</v>
      </c>
      <c r="O512" s="2"/>
      <c r="P512" s="2"/>
      <c r="Q512" s="2"/>
      <c r="S512"/>
      <c r="T512"/>
      <c r="U512"/>
      <c r="V512"/>
      <c r="W512"/>
      <c r="X512"/>
      <c r="Y512"/>
      <c r="Z512"/>
    </row>
    <row r="513" spans="1:26" s="1" customFormat="1" x14ac:dyDescent="0.25">
      <c r="A513" t="s">
        <v>543</v>
      </c>
      <c r="B513" t="s">
        <v>542</v>
      </c>
      <c r="C513">
        <v>208.60560353023615</v>
      </c>
      <c r="D513">
        <v>92.362459852568037</v>
      </c>
      <c r="E513">
        <v>0.44276116407956723</v>
      </c>
      <c r="F513" s="2">
        <v>2.4908583679862914E-2</v>
      </c>
      <c r="G513" s="2"/>
      <c r="H513" s="8"/>
      <c r="I513" s="13"/>
      <c r="J513" s="2"/>
      <c r="K513">
        <v>1.2048192771084338E-8</v>
      </c>
      <c r="L513">
        <v>1.2048192771084338E-8</v>
      </c>
      <c r="M513">
        <v>1</v>
      </c>
      <c r="N513" t="e">
        <v>#DIV/0!</v>
      </c>
      <c r="O513" s="2"/>
      <c r="P513" s="2"/>
      <c r="Q513" s="2"/>
      <c r="S513"/>
      <c r="T513"/>
      <c r="U513"/>
      <c r="V513"/>
      <c r="W513"/>
      <c r="X513"/>
      <c r="Y513"/>
      <c r="Z513"/>
    </row>
    <row r="514" spans="1:26" s="1" customFormat="1" x14ac:dyDescent="0.25">
      <c r="A514" t="s">
        <v>544</v>
      </c>
      <c r="B514" t="s">
        <v>542</v>
      </c>
      <c r="C514">
        <v>4.0181398718371143E-10</v>
      </c>
      <c r="D514">
        <v>3.874976562792965E-10</v>
      </c>
      <c r="E514">
        <v>0.96437075024501462</v>
      </c>
      <c r="F514" s="2">
        <v>0.6763012972827992</v>
      </c>
      <c r="G514" s="2"/>
      <c r="H514" s="3"/>
      <c r="I514" s="2"/>
      <c r="J514" s="2"/>
      <c r="K514">
        <v>1.2048192771084338E-8</v>
      </c>
      <c r="L514">
        <v>1.2048192771084338E-8</v>
      </c>
      <c r="M514">
        <v>1</v>
      </c>
      <c r="N514" t="e">
        <v>#DIV/0!</v>
      </c>
      <c r="O514" s="2"/>
      <c r="P514" s="2"/>
      <c r="Q514" s="2"/>
      <c r="S514"/>
      <c r="T514"/>
      <c r="U514"/>
      <c r="V514"/>
      <c r="W514"/>
      <c r="X514"/>
      <c r="Y514"/>
      <c r="Z514"/>
    </row>
    <row r="515" spans="1:26" s="1" customFormat="1" x14ac:dyDescent="0.25">
      <c r="A515" t="s">
        <v>545</v>
      </c>
      <c r="B515" t="s">
        <v>542</v>
      </c>
      <c r="C515">
        <v>4.0181398718371143E-10</v>
      </c>
      <c r="D515">
        <v>3.874976562792965E-10</v>
      </c>
      <c r="E515">
        <v>0.96437075024501462</v>
      </c>
      <c r="F515" s="2">
        <v>0.6763012972827992</v>
      </c>
      <c r="G515" s="2"/>
      <c r="H515" s="3"/>
      <c r="I515" s="2"/>
      <c r="J515" s="2"/>
      <c r="K515">
        <v>1.2048192771084338E-8</v>
      </c>
      <c r="L515">
        <v>1.2048192771084338E-8</v>
      </c>
      <c r="M515">
        <v>1</v>
      </c>
      <c r="N515" t="e">
        <v>#DIV/0!</v>
      </c>
      <c r="O515" s="2"/>
      <c r="P515" s="2"/>
      <c r="Q515" s="2"/>
      <c r="S515"/>
      <c r="T515"/>
      <c r="U515"/>
      <c r="V515"/>
      <c r="W515"/>
      <c r="X515"/>
      <c r="Y515"/>
      <c r="Z515"/>
    </row>
    <row r="516" spans="1:26" s="1" customFormat="1" x14ac:dyDescent="0.25">
      <c r="A516" t="s">
        <v>546</v>
      </c>
      <c r="B516" t="s">
        <v>542</v>
      </c>
      <c r="C516">
        <v>4.0181398718371143E-10</v>
      </c>
      <c r="D516">
        <v>3.874976562792965E-10</v>
      </c>
      <c r="E516">
        <v>0.96437075024501462</v>
      </c>
      <c r="F516" s="2">
        <v>0.6763012972827992</v>
      </c>
      <c r="G516" s="2"/>
      <c r="H516" s="3"/>
      <c r="I516" s="2"/>
      <c r="J516" s="2"/>
      <c r="K516">
        <v>1.2048192771084338E-8</v>
      </c>
      <c r="L516">
        <v>1.2048192771084338E-8</v>
      </c>
      <c r="M516">
        <v>1</v>
      </c>
      <c r="N516" t="e">
        <v>#DIV/0!</v>
      </c>
      <c r="O516" s="2"/>
      <c r="P516" s="2"/>
      <c r="Q516" s="2"/>
      <c r="S516"/>
      <c r="T516"/>
      <c r="U516"/>
      <c r="V516"/>
      <c r="W516"/>
      <c r="X516"/>
      <c r="Y516"/>
      <c r="Z516"/>
    </row>
    <row r="517" spans="1:26" s="1" customFormat="1" x14ac:dyDescent="0.25">
      <c r="A517" t="s">
        <v>547</v>
      </c>
      <c r="B517" t="s">
        <v>542</v>
      </c>
      <c r="C517">
        <v>4.0181398718371143E-10</v>
      </c>
      <c r="D517">
        <v>49.134436026687553</v>
      </c>
      <c r="E517">
        <v>122281547168.29964</v>
      </c>
      <c r="F517" s="2">
        <v>1.0743801883155582E-2</v>
      </c>
      <c r="G517" s="2"/>
      <c r="H517" s="4"/>
      <c r="I517" s="14"/>
      <c r="J517" s="2"/>
      <c r="K517">
        <v>1.2048192771084338E-8</v>
      </c>
      <c r="L517">
        <v>1.2048192771084338E-8</v>
      </c>
      <c r="M517">
        <v>1</v>
      </c>
      <c r="N517" t="e">
        <v>#DIV/0!</v>
      </c>
      <c r="O517" s="2"/>
      <c r="P517" s="2"/>
      <c r="Q517" s="2"/>
      <c r="S517"/>
      <c r="T517"/>
      <c r="U517"/>
      <c r="V517"/>
      <c r="W517"/>
      <c r="X517"/>
      <c r="Y517"/>
      <c r="Z517"/>
    </row>
    <row r="518" spans="1:26" s="1" customFormat="1" x14ac:dyDescent="0.25">
      <c r="A518" t="s">
        <v>548</v>
      </c>
      <c r="B518" t="s">
        <v>542</v>
      </c>
      <c r="C518">
        <v>60.936738290985673</v>
      </c>
      <c r="D518">
        <v>124.96594069082478</v>
      </c>
      <c r="E518">
        <v>2.0507487633172334</v>
      </c>
      <c r="F518" s="2">
        <v>0.40610696446163042</v>
      </c>
      <c r="G518" s="2"/>
      <c r="H518" s="4"/>
      <c r="I518" s="2"/>
      <c r="J518" s="2"/>
      <c r="K518">
        <v>1.2048192771084338E-8</v>
      </c>
      <c r="L518">
        <v>1.2048192771084338E-8</v>
      </c>
      <c r="M518">
        <v>1</v>
      </c>
      <c r="N518" t="e">
        <v>#DIV/0!</v>
      </c>
      <c r="O518" s="2"/>
      <c r="P518" s="2"/>
      <c r="Q518" s="2"/>
      <c r="S518"/>
      <c r="T518"/>
      <c r="U518"/>
      <c r="V518"/>
      <c r="W518"/>
      <c r="X518"/>
      <c r="Y518"/>
      <c r="Z518"/>
    </row>
    <row r="519" spans="1:26" s="1" customFormat="1" x14ac:dyDescent="0.25">
      <c r="A519" t="s">
        <v>549</v>
      </c>
      <c r="B519" t="s">
        <v>542</v>
      </c>
      <c r="C519">
        <v>402.79357921983228</v>
      </c>
      <c r="D519">
        <v>415.76420658949974</v>
      </c>
      <c r="E519">
        <v>1.0322016736085768</v>
      </c>
      <c r="F519" s="2">
        <v>0.37170405179555133</v>
      </c>
      <c r="G519" s="2"/>
      <c r="H519" s="3"/>
      <c r="I519" s="2"/>
      <c r="J519" s="2"/>
      <c r="K519">
        <v>1.2048192771084338E-8</v>
      </c>
      <c r="L519">
        <v>1.2048192771084338E-8</v>
      </c>
      <c r="M519">
        <v>1</v>
      </c>
      <c r="N519" t="e">
        <v>#DIV/0!</v>
      </c>
      <c r="O519" s="2"/>
      <c r="P519" s="2"/>
      <c r="Q519" s="2"/>
      <c r="S519"/>
      <c r="T519"/>
      <c r="U519"/>
      <c r="V519"/>
      <c r="W519"/>
      <c r="X519"/>
      <c r="Y519"/>
      <c r="Z519"/>
    </row>
    <row r="520" spans="1:26" s="1" customFormat="1" x14ac:dyDescent="0.25">
      <c r="A520" t="s">
        <v>550</v>
      </c>
      <c r="B520" t="s">
        <v>542</v>
      </c>
      <c r="C520">
        <v>4.0181398718371143E-10</v>
      </c>
      <c r="D520">
        <v>3.874976562792965E-10</v>
      </c>
      <c r="E520">
        <v>0.96437075024501462</v>
      </c>
      <c r="F520" s="2">
        <v>0.6763012972827992</v>
      </c>
      <c r="G520" s="2"/>
      <c r="H520" s="3"/>
      <c r="I520" s="2"/>
      <c r="J520" s="2"/>
      <c r="K520">
        <v>1.2048192771084338E-8</v>
      </c>
      <c r="L520">
        <v>1.2048192771084338E-8</v>
      </c>
      <c r="M520">
        <v>1</v>
      </c>
      <c r="N520" t="e">
        <v>#DIV/0!</v>
      </c>
      <c r="O520" s="2"/>
      <c r="P520" s="2"/>
      <c r="Q520" s="2"/>
      <c r="S520"/>
      <c r="T520"/>
      <c r="U520"/>
      <c r="V520"/>
      <c r="W520"/>
      <c r="X520"/>
      <c r="Y520"/>
      <c r="Z520"/>
    </row>
    <row r="521" spans="1:26" s="1" customFormat="1" x14ac:dyDescent="0.25">
      <c r="A521" t="s">
        <v>551</v>
      </c>
      <c r="B521" t="s">
        <v>552</v>
      </c>
      <c r="C521">
        <v>1.8926201368799891</v>
      </c>
      <c r="D521">
        <v>3.874976562792965E-10</v>
      </c>
      <c r="E521">
        <v>2.0474137875236382E-10</v>
      </c>
      <c r="F521" s="2">
        <v>0.42264973080200863</v>
      </c>
      <c r="G521" s="2"/>
      <c r="H521" s="10"/>
      <c r="I521" s="2"/>
      <c r="J521" s="2"/>
      <c r="K521">
        <v>1.2048192771084338E-8</v>
      </c>
      <c r="L521">
        <v>1.2048192771084338E-8</v>
      </c>
      <c r="M521">
        <v>1</v>
      </c>
      <c r="N521" t="e">
        <v>#DIV/0!</v>
      </c>
      <c r="O521" s="2"/>
      <c r="P521" s="2"/>
      <c r="Q521" s="2"/>
      <c r="S521"/>
      <c r="T521"/>
      <c r="U521"/>
      <c r="V521"/>
      <c r="W521"/>
      <c r="X521"/>
      <c r="Y521"/>
      <c r="Z521"/>
    </row>
    <row r="522" spans="1:26" s="1" customFormat="1" x14ac:dyDescent="0.25">
      <c r="A522" t="s">
        <v>553</v>
      </c>
      <c r="B522" t="s">
        <v>552</v>
      </c>
      <c r="C522">
        <v>67.262897569649823</v>
      </c>
      <c r="D522">
        <v>57.339338202120018</v>
      </c>
      <c r="E522">
        <v>0.85246607377783434</v>
      </c>
      <c r="F522" s="2">
        <v>0.31892656918814843</v>
      </c>
      <c r="G522" s="2"/>
      <c r="H522" s="3"/>
      <c r="I522" s="2"/>
      <c r="J522" s="2"/>
      <c r="K522">
        <v>153.82529741310179</v>
      </c>
      <c r="L522">
        <v>130.41770960911208</v>
      </c>
      <c r="M522">
        <v>0.84783005007864187</v>
      </c>
      <c r="N522">
        <v>0.47363108493128281</v>
      </c>
      <c r="O522" s="2"/>
      <c r="P522" s="2"/>
      <c r="Q522" s="2"/>
      <c r="S522"/>
      <c r="T522"/>
      <c r="U522"/>
      <c r="V522"/>
      <c r="W522"/>
      <c r="X522"/>
      <c r="Y522"/>
      <c r="Z522"/>
    </row>
    <row r="523" spans="1:26" s="1" customFormat="1" x14ac:dyDescent="0.25">
      <c r="A523" t="s">
        <v>554</v>
      </c>
      <c r="B523" t="s">
        <v>552</v>
      </c>
      <c r="C523">
        <v>122.71206178856713</v>
      </c>
      <c r="D523">
        <v>137.39299728193845</v>
      </c>
      <c r="E523">
        <v>1.1196372653135482</v>
      </c>
      <c r="F523" s="2">
        <v>0.56772799146236674</v>
      </c>
      <c r="G523" s="2"/>
      <c r="H523" s="3"/>
      <c r="I523" s="2"/>
      <c r="J523" s="2"/>
      <c r="K523">
        <v>1.2048192771084338E-8</v>
      </c>
      <c r="L523">
        <v>1.2048192771084338E-8</v>
      </c>
      <c r="M523">
        <v>1</v>
      </c>
      <c r="N523" t="e">
        <v>#DIV/0!</v>
      </c>
      <c r="O523" s="2"/>
      <c r="P523" s="2"/>
      <c r="Q523" s="2"/>
      <c r="S523"/>
      <c r="T523"/>
      <c r="U523"/>
      <c r="V523"/>
      <c r="W523"/>
      <c r="X523"/>
      <c r="Y523"/>
      <c r="Z523"/>
    </row>
    <row r="524" spans="1:26" s="1" customFormat="1" x14ac:dyDescent="0.25">
      <c r="A524" t="s">
        <v>555</v>
      </c>
      <c r="B524" t="s">
        <v>552</v>
      </c>
      <c r="C524">
        <v>5.3487937383293733</v>
      </c>
      <c r="D524">
        <v>5.5197064877450437</v>
      </c>
      <c r="E524">
        <v>1.0319535128436366</v>
      </c>
      <c r="F524" s="2">
        <v>0.78490914238997178</v>
      </c>
      <c r="G524" s="2"/>
      <c r="H524" s="3"/>
      <c r="I524" s="2"/>
      <c r="J524" s="2"/>
      <c r="K524">
        <v>1.2048192771084338E-8</v>
      </c>
      <c r="L524">
        <v>1.2048192771084338E-8</v>
      </c>
      <c r="M524">
        <v>1</v>
      </c>
      <c r="N524" t="e">
        <v>#DIV/0!</v>
      </c>
      <c r="O524" s="2"/>
      <c r="P524" s="2"/>
      <c r="Q524" s="2"/>
      <c r="S524"/>
      <c r="T524"/>
      <c r="U524"/>
      <c r="V524"/>
      <c r="W524"/>
      <c r="X524"/>
      <c r="Y524"/>
      <c r="Z524"/>
    </row>
    <row r="525" spans="1:26" s="1" customFormat="1" x14ac:dyDescent="0.25">
      <c r="A525" t="s">
        <v>556</v>
      </c>
      <c r="B525" t="s">
        <v>552</v>
      </c>
      <c r="C525">
        <v>13.285742935185006</v>
      </c>
      <c r="D525">
        <v>8.5959104945189573</v>
      </c>
      <c r="E525">
        <v>0.64700262051241153</v>
      </c>
      <c r="F525" s="2">
        <v>5.9328396771223257E-2</v>
      </c>
      <c r="G525" s="2"/>
      <c r="H525" s="7"/>
      <c r="I525" s="2"/>
      <c r="J525" s="2"/>
      <c r="K525">
        <v>1.2048192771084338E-8</v>
      </c>
      <c r="L525">
        <v>1.2048192771084338E-8</v>
      </c>
      <c r="M525">
        <v>1</v>
      </c>
      <c r="N525" t="e">
        <v>#DIV/0!</v>
      </c>
      <c r="O525" s="2"/>
      <c r="P525" s="2"/>
      <c r="Q525" s="2"/>
      <c r="S525"/>
      <c r="T525"/>
      <c r="U525"/>
      <c r="V525"/>
      <c r="W525"/>
      <c r="X525"/>
      <c r="Y525"/>
      <c r="Z525"/>
    </row>
    <row r="526" spans="1:26" s="1" customFormat="1" x14ac:dyDescent="0.25">
      <c r="A526" t="s">
        <v>557</v>
      </c>
      <c r="B526" t="s">
        <v>552</v>
      </c>
      <c r="C526">
        <v>24.848160783445365</v>
      </c>
      <c r="D526">
        <v>17.07235368042786</v>
      </c>
      <c r="E526">
        <v>0.68706709640264418</v>
      </c>
      <c r="F526" s="2">
        <v>0.13291936320579478</v>
      </c>
      <c r="G526" s="2"/>
      <c r="H526" s="3"/>
      <c r="I526" s="2"/>
      <c r="J526" s="2"/>
      <c r="K526">
        <v>1.2048192771084338E-8</v>
      </c>
      <c r="L526">
        <v>1.2048192771084338E-8</v>
      </c>
      <c r="M526">
        <v>1</v>
      </c>
      <c r="N526" t="e">
        <v>#DIV/0!</v>
      </c>
      <c r="O526" s="2"/>
      <c r="P526" s="2"/>
      <c r="Q526" s="2"/>
      <c r="S526"/>
      <c r="T526"/>
      <c r="U526"/>
      <c r="V526"/>
      <c r="W526"/>
      <c r="X526"/>
      <c r="Y526"/>
      <c r="Z526"/>
    </row>
    <row r="527" spans="1:26" s="1" customFormat="1" x14ac:dyDescent="0.25">
      <c r="A527" t="s">
        <v>558</v>
      </c>
      <c r="B527" t="s">
        <v>552</v>
      </c>
      <c r="C527">
        <v>4.8155402405338368</v>
      </c>
      <c r="D527">
        <v>3.874976562792965E-10</v>
      </c>
      <c r="E527">
        <v>8.0468158695386511E-11</v>
      </c>
      <c r="F527" s="2">
        <v>3.7329719864029379E-3</v>
      </c>
      <c r="G527" s="2"/>
      <c r="H527" s="10"/>
      <c r="I527" s="14"/>
      <c r="J527" s="2"/>
      <c r="K527">
        <v>1.2048192771084338E-8</v>
      </c>
      <c r="L527">
        <v>1.2048192771084338E-8</v>
      </c>
      <c r="M527">
        <v>1</v>
      </c>
      <c r="N527" t="e">
        <v>#DIV/0!</v>
      </c>
      <c r="O527" s="2"/>
      <c r="P527" s="2"/>
      <c r="Q527" s="2"/>
      <c r="S527"/>
      <c r="T527"/>
      <c r="U527"/>
      <c r="V527"/>
      <c r="W527"/>
      <c r="X527"/>
      <c r="Y527"/>
      <c r="Z527"/>
    </row>
    <row r="528" spans="1:26" s="1" customFormat="1" x14ac:dyDescent="0.25">
      <c r="A528" t="s">
        <v>559</v>
      </c>
      <c r="B528" t="s">
        <v>552</v>
      </c>
      <c r="C528">
        <v>30.826615967247427</v>
      </c>
      <c r="D528">
        <v>15.081730952237656</v>
      </c>
      <c r="E528">
        <v>0.48924380698360304</v>
      </c>
      <c r="F528" s="2">
        <v>2.1013128388608294E-2</v>
      </c>
      <c r="G528" s="2"/>
      <c r="H528" s="8"/>
      <c r="I528" s="13"/>
      <c r="J528" s="2"/>
      <c r="K528">
        <v>1.2048192771084338E-8</v>
      </c>
      <c r="L528">
        <v>1.2048192771084338E-8</v>
      </c>
      <c r="M528">
        <v>1</v>
      </c>
      <c r="N528" t="e">
        <v>#DIV/0!</v>
      </c>
      <c r="O528" s="2"/>
      <c r="P528" s="2"/>
      <c r="Q528" s="2"/>
      <c r="S528"/>
      <c r="T528"/>
      <c r="U528"/>
      <c r="V528"/>
      <c r="W528"/>
      <c r="X528"/>
      <c r="Y528"/>
      <c r="Z528"/>
    </row>
    <row r="529" spans="1:26" s="1" customFormat="1" x14ac:dyDescent="0.25">
      <c r="A529" t="s">
        <v>560</v>
      </c>
      <c r="B529" t="s">
        <v>552</v>
      </c>
      <c r="C529">
        <v>76.687925839109738</v>
      </c>
      <c r="D529">
        <v>45.682800918666473</v>
      </c>
      <c r="E529">
        <v>0.59569743761890748</v>
      </c>
      <c r="F529" s="2">
        <v>1.0742819283966257E-2</v>
      </c>
      <c r="G529" s="2"/>
      <c r="H529" s="7"/>
      <c r="I529" s="14"/>
      <c r="J529" s="2"/>
      <c r="K529">
        <v>1.2048192771084338E-8</v>
      </c>
      <c r="L529">
        <v>1.2048192771084338E-8</v>
      </c>
      <c r="M529">
        <v>1</v>
      </c>
      <c r="N529" t="e">
        <v>#DIV/0!</v>
      </c>
      <c r="O529" s="2"/>
      <c r="P529" s="2"/>
      <c r="Q529" s="2"/>
      <c r="S529"/>
      <c r="T529"/>
      <c r="U529"/>
      <c r="V529"/>
      <c r="W529"/>
      <c r="X529"/>
      <c r="Y529"/>
      <c r="Z529"/>
    </row>
    <row r="530" spans="1:26" s="1" customFormat="1" x14ac:dyDescent="0.25">
      <c r="A530" t="s">
        <v>561</v>
      </c>
      <c r="B530" t="s">
        <v>562</v>
      </c>
      <c r="C530">
        <v>4.0181398718371143E-10</v>
      </c>
      <c r="D530">
        <v>3.874976562792965E-10</v>
      </c>
      <c r="E530">
        <v>0.96437075024501462</v>
      </c>
      <c r="F530" s="2">
        <v>0.6763012972827992</v>
      </c>
      <c r="G530" s="2"/>
      <c r="H530" s="3"/>
      <c r="I530" s="2"/>
      <c r="J530" s="2"/>
      <c r="K530">
        <v>1.2048192771084338E-8</v>
      </c>
      <c r="L530">
        <v>294.04457793178312</v>
      </c>
      <c r="M530">
        <v>24405699968.337997</v>
      </c>
      <c r="N530">
        <v>1.1912699102193546E-4</v>
      </c>
      <c r="O530" s="2"/>
      <c r="P530" s="22"/>
      <c r="Q530" s="14"/>
      <c r="S530"/>
      <c r="T530"/>
      <c r="U530"/>
      <c r="V530"/>
      <c r="W530"/>
      <c r="X530"/>
      <c r="Y530"/>
      <c r="Z530"/>
    </row>
    <row r="531" spans="1:26" s="1" customFormat="1" x14ac:dyDescent="0.25">
      <c r="A531" t="s">
        <v>563</v>
      </c>
      <c r="B531" t="s">
        <v>562</v>
      </c>
      <c r="C531">
        <v>4.0181398718371143E-10</v>
      </c>
      <c r="D531">
        <v>3.874976562792965E-10</v>
      </c>
      <c r="E531">
        <v>0.96437075024501462</v>
      </c>
      <c r="F531" s="2">
        <v>0.6763012972827992</v>
      </c>
      <c r="G531" s="2"/>
      <c r="H531" s="3"/>
      <c r="I531" s="2"/>
      <c r="J531" s="2"/>
      <c r="K531">
        <v>1.2048192771084338E-8</v>
      </c>
      <c r="L531">
        <v>1.2048192771084338E-8</v>
      </c>
      <c r="M531">
        <v>1</v>
      </c>
      <c r="N531" t="e">
        <v>#DIV/0!</v>
      </c>
      <c r="O531" s="2"/>
      <c r="P531" s="2"/>
      <c r="Q531" s="2"/>
      <c r="S531"/>
      <c r="T531"/>
      <c r="U531"/>
      <c r="V531"/>
      <c r="W531"/>
      <c r="X531"/>
      <c r="Y531"/>
      <c r="Z531"/>
    </row>
    <row r="532" spans="1:26" s="1" customFormat="1" x14ac:dyDescent="0.25">
      <c r="A532" t="s">
        <v>564</v>
      </c>
      <c r="B532" t="s">
        <v>562</v>
      </c>
      <c r="C532">
        <v>4.0181398718371143E-10</v>
      </c>
      <c r="D532">
        <v>3.874976562792965E-10</v>
      </c>
      <c r="E532">
        <v>0.96437075024501462</v>
      </c>
      <c r="F532" s="2">
        <v>0.6763012972827992</v>
      </c>
      <c r="G532" s="2"/>
      <c r="H532" s="3"/>
      <c r="I532" s="2"/>
      <c r="J532" s="2"/>
      <c r="K532">
        <v>195.05783017859397</v>
      </c>
      <c r="L532">
        <v>128.47048691122529</v>
      </c>
      <c r="M532">
        <v>0.65862768386994952</v>
      </c>
      <c r="N532">
        <v>0.65608235547508786</v>
      </c>
      <c r="O532" s="2"/>
      <c r="P532" s="12"/>
      <c r="Q532" s="2"/>
      <c r="S532"/>
      <c r="T532"/>
      <c r="U532"/>
      <c r="V532"/>
      <c r="W532"/>
      <c r="X532"/>
      <c r="Y532"/>
      <c r="Z532"/>
    </row>
    <row r="533" spans="1:26" s="1" customFormat="1" x14ac:dyDescent="0.25">
      <c r="A533" t="s">
        <v>565</v>
      </c>
      <c r="B533" t="s">
        <v>562</v>
      </c>
      <c r="C533">
        <v>4.0181398718371143E-10</v>
      </c>
      <c r="D533">
        <v>3.874976562792965E-10</v>
      </c>
      <c r="E533">
        <v>0.96437075024501462</v>
      </c>
      <c r="F533" s="2">
        <v>0.6763012972827992</v>
      </c>
      <c r="G533" s="2"/>
      <c r="H533" s="3"/>
      <c r="I533" s="2"/>
      <c r="J533" s="2"/>
      <c r="K533">
        <v>1.2048192771084338E-8</v>
      </c>
      <c r="L533">
        <v>1.2048192771084338E-8</v>
      </c>
      <c r="M533">
        <v>1</v>
      </c>
      <c r="N533" t="e">
        <v>#DIV/0!</v>
      </c>
      <c r="O533" s="2"/>
      <c r="P533" s="2"/>
      <c r="Q533" s="2"/>
      <c r="S533"/>
      <c r="T533"/>
      <c r="U533"/>
      <c r="V533"/>
      <c r="W533"/>
      <c r="X533"/>
      <c r="Y533"/>
      <c r="Z533"/>
    </row>
    <row r="534" spans="1:26" s="1" customFormat="1" x14ac:dyDescent="0.25">
      <c r="A534" t="s">
        <v>566</v>
      </c>
      <c r="B534" t="s">
        <v>562</v>
      </c>
      <c r="C534">
        <v>4.0181398718371143E-10</v>
      </c>
      <c r="D534">
        <v>3.874976562792965E-10</v>
      </c>
      <c r="E534">
        <v>0.96437075024501462</v>
      </c>
      <c r="F534" s="2">
        <v>0.6763012972827992</v>
      </c>
      <c r="G534" s="2"/>
      <c r="H534" s="3"/>
      <c r="I534" s="2"/>
      <c r="J534" s="2"/>
      <c r="K534">
        <v>1.2048192771084338E-8</v>
      </c>
      <c r="L534">
        <v>1.2048192771084338E-8</v>
      </c>
      <c r="M534">
        <v>1</v>
      </c>
      <c r="N534" t="e">
        <v>#DIV/0!</v>
      </c>
      <c r="O534" s="2"/>
      <c r="P534" s="2"/>
      <c r="Q534" s="2"/>
      <c r="S534"/>
      <c r="T534"/>
      <c r="U534"/>
      <c r="V534"/>
      <c r="W534"/>
      <c r="X534"/>
      <c r="Y534"/>
      <c r="Z534"/>
    </row>
    <row r="535" spans="1:26" s="1" customFormat="1" x14ac:dyDescent="0.25">
      <c r="A535" t="s">
        <v>567</v>
      </c>
      <c r="B535" t="s">
        <v>562</v>
      </c>
      <c r="C535">
        <v>4.0181398718371143E-10</v>
      </c>
      <c r="D535">
        <v>8.6063003541913972</v>
      </c>
      <c r="E535">
        <v>21418618138.488426</v>
      </c>
      <c r="F535" s="2">
        <v>0.42264973081157364</v>
      </c>
      <c r="G535" s="2"/>
      <c r="H535" s="4"/>
      <c r="I535" s="2"/>
      <c r="J535" s="2"/>
      <c r="K535">
        <v>1.2048192771084338E-8</v>
      </c>
      <c r="L535">
        <v>1.2048192771084338E-8</v>
      </c>
      <c r="M535">
        <v>1</v>
      </c>
      <c r="N535" t="e">
        <v>#DIV/0!</v>
      </c>
      <c r="O535" s="2"/>
      <c r="P535" s="2"/>
      <c r="Q535" s="2"/>
      <c r="S535"/>
      <c r="T535"/>
      <c r="U535"/>
      <c r="V535"/>
      <c r="W535"/>
      <c r="X535"/>
      <c r="Y535"/>
      <c r="Z535"/>
    </row>
    <row r="536" spans="1:26" s="1" customFormat="1" x14ac:dyDescent="0.25">
      <c r="A536" t="s">
        <v>568</v>
      </c>
      <c r="B536" t="s">
        <v>562</v>
      </c>
      <c r="C536">
        <v>4.0181398718371143E-10</v>
      </c>
      <c r="D536">
        <v>3.874976562792965E-10</v>
      </c>
      <c r="E536">
        <v>0.96437075024501462</v>
      </c>
      <c r="F536" s="2">
        <v>0.6763012972827992</v>
      </c>
      <c r="G536" s="2"/>
      <c r="H536" s="3"/>
      <c r="I536" s="2"/>
      <c r="J536" s="2"/>
      <c r="K536">
        <v>1.2048192771084338E-8</v>
      </c>
      <c r="L536">
        <v>1.2048192771084338E-8</v>
      </c>
      <c r="M536">
        <v>1</v>
      </c>
      <c r="N536" t="e">
        <v>#DIV/0!</v>
      </c>
      <c r="O536" s="2"/>
      <c r="P536" s="2"/>
      <c r="Q536" s="2"/>
      <c r="S536"/>
      <c r="T536"/>
      <c r="U536"/>
      <c r="V536"/>
      <c r="W536"/>
      <c r="X536"/>
      <c r="Y536"/>
      <c r="Z536"/>
    </row>
    <row r="537" spans="1:26" s="1" customFormat="1" x14ac:dyDescent="0.25">
      <c r="A537" t="s">
        <v>569</v>
      </c>
      <c r="B537" t="s">
        <v>562</v>
      </c>
      <c r="C537">
        <v>67.613931278633302</v>
      </c>
      <c r="D537">
        <v>41.622564464138051</v>
      </c>
      <c r="E537">
        <v>0.61559154566259056</v>
      </c>
      <c r="F537" s="2">
        <v>6.3455919552331715E-3</v>
      </c>
      <c r="G537" s="2"/>
      <c r="H537" s="7"/>
      <c r="I537" s="14"/>
      <c r="J537" s="2"/>
      <c r="K537">
        <v>1.2048192771084338E-8</v>
      </c>
      <c r="L537">
        <v>1.2048192771084338E-8</v>
      </c>
      <c r="M537">
        <v>1</v>
      </c>
      <c r="N537" t="e">
        <v>#DIV/0!</v>
      </c>
      <c r="O537" s="2"/>
      <c r="P537" s="2"/>
      <c r="Q537" s="2"/>
      <c r="S537"/>
      <c r="T537"/>
      <c r="U537"/>
      <c r="V537"/>
      <c r="W537"/>
      <c r="X537"/>
      <c r="Y537"/>
      <c r="Z537"/>
    </row>
    <row r="538" spans="1:26" s="1" customFormat="1" x14ac:dyDescent="0.25">
      <c r="A538" t="s">
        <v>570</v>
      </c>
      <c r="B538" t="s">
        <v>562</v>
      </c>
      <c r="C538">
        <v>170.5195748314562</v>
      </c>
      <c r="D538">
        <v>94.021527486357712</v>
      </c>
      <c r="E538">
        <v>0.55138260565855757</v>
      </c>
      <c r="F538" s="2">
        <v>3.8223835891380334E-3</v>
      </c>
      <c r="G538" s="2"/>
      <c r="H538" s="7"/>
      <c r="I538" s="14"/>
      <c r="J538" s="2"/>
      <c r="K538">
        <v>1.2048192771084338E-8</v>
      </c>
      <c r="L538">
        <v>1.2048192771084338E-8</v>
      </c>
      <c r="M538">
        <v>1</v>
      </c>
      <c r="N538" t="e">
        <v>#DIV/0!</v>
      </c>
      <c r="O538" s="2"/>
      <c r="P538" s="2"/>
      <c r="Q538" s="2"/>
      <c r="S538"/>
      <c r="T538"/>
      <c r="U538"/>
      <c r="V538"/>
      <c r="W538"/>
      <c r="X538"/>
      <c r="Y538"/>
      <c r="Z538"/>
    </row>
    <row r="539" spans="1:26" s="1" customFormat="1" x14ac:dyDescent="0.25">
      <c r="A539" t="s">
        <v>571</v>
      </c>
      <c r="B539" t="s">
        <v>562</v>
      </c>
      <c r="C539">
        <v>122.94163450048539</v>
      </c>
      <c r="D539">
        <v>68.663536982214907</v>
      </c>
      <c r="E539">
        <v>0.55850515784336519</v>
      </c>
      <c r="F539" s="2">
        <v>1.0562214895952297E-2</v>
      </c>
      <c r="G539" s="2"/>
      <c r="H539" s="7"/>
      <c r="I539" s="14"/>
      <c r="J539" s="2"/>
      <c r="K539">
        <v>1.2048192771084338E-8</v>
      </c>
      <c r="L539">
        <v>1.2048192771084338E-8</v>
      </c>
      <c r="M539">
        <v>1</v>
      </c>
      <c r="N539" t="e">
        <v>#DIV/0!</v>
      </c>
      <c r="O539" s="2"/>
      <c r="P539" s="2"/>
      <c r="Q539" s="2"/>
      <c r="S539"/>
      <c r="T539"/>
      <c r="U539"/>
      <c r="V539"/>
      <c r="W539"/>
      <c r="X539"/>
      <c r="Y539"/>
      <c r="Z539"/>
    </row>
    <row r="540" spans="1:26" s="1" customFormat="1" x14ac:dyDescent="0.25">
      <c r="A540" t="s">
        <v>572</v>
      </c>
      <c r="B540" t="s">
        <v>562</v>
      </c>
      <c r="C540">
        <v>37.248700339951256</v>
      </c>
      <c r="D540">
        <v>21.429484220065515</v>
      </c>
      <c r="E540">
        <v>0.57530823960269095</v>
      </c>
      <c r="F540" s="2">
        <v>1.2774822987502179E-2</v>
      </c>
      <c r="G540" s="2"/>
      <c r="H540" s="7"/>
      <c r="I540" s="14"/>
      <c r="J540" s="2"/>
      <c r="K540">
        <v>222.57590868989277</v>
      </c>
      <c r="L540">
        <v>1.2048192771084338E-8</v>
      </c>
      <c r="M540">
        <v>5.4130713615868752E-11</v>
      </c>
      <c r="N540">
        <v>0.42264973081037416</v>
      </c>
      <c r="O540" s="2"/>
      <c r="P540" s="25"/>
      <c r="Q540" s="2"/>
      <c r="S540"/>
      <c r="T540"/>
      <c r="U540"/>
      <c r="V540"/>
      <c r="W540"/>
      <c r="X540"/>
      <c r="Y540"/>
      <c r="Z540"/>
    </row>
    <row r="541" spans="1:26" s="1" customFormat="1" x14ac:dyDescent="0.25">
      <c r="A541" t="s">
        <v>573</v>
      </c>
      <c r="B541" t="s">
        <v>562</v>
      </c>
      <c r="C541">
        <v>22.143635563867512</v>
      </c>
      <c r="D541">
        <v>7.5885400773969778</v>
      </c>
      <c r="E541">
        <v>0.34269621424674473</v>
      </c>
      <c r="F541" s="2">
        <v>0.20184334084813149</v>
      </c>
      <c r="G541" s="2"/>
      <c r="H541" s="8"/>
      <c r="I541" s="2"/>
      <c r="J541" s="2"/>
      <c r="K541">
        <v>1.2048192771084338E-8</v>
      </c>
      <c r="L541">
        <v>1.2048192771084338E-8</v>
      </c>
      <c r="M541">
        <v>1</v>
      </c>
      <c r="N541" t="e">
        <v>#DIV/0!</v>
      </c>
      <c r="O541" s="2"/>
      <c r="P541" s="2"/>
      <c r="Q541" s="2"/>
      <c r="S541"/>
      <c r="T541"/>
      <c r="U541"/>
      <c r="V541"/>
      <c r="W541"/>
      <c r="X541"/>
      <c r="Y541"/>
      <c r="Z541"/>
    </row>
    <row r="542" spans="1:26" s="1" customFormat="1" x14ac:dyDescent="0.25">
      <c r="A542" t="s">
        <v>574</v>
      </c>
      <c r="B542" t="s">
        <v>562</v>
      </c>
      <c r="C542">
        <v>5.7717959769268461</v>
      </c>
      <c r="D542">
        <v>3.874976562792965E-10</v>
      </c>
      <c r="E542">
        <v>6.7136409157278805E-11</v>
      </c>
      <c r="F542" s="2">
        <v>0.42264973081120794</v>
      </c>
      <c r="G542" s="2"/>
      <c r="H542" s="10"/>
      <c r="I542" s="2"/>
      <c r="J542" s="2"/>
      <c r="K542">
        <v>1.2048192771084338E-8</v>
      </c>
      <c r="L542">
        <v>1.2048192771084338E-8</v>
      </c>
      <c r="M542">
        <v>1</v>
      </c>
      <c r="N542" t="e">
        <v>#DIV/0!</v>
      </c>
      <c r="O542" s="2"/>
      <c r="P542" s="2"/>
      <c r="Q542" s="2"/>
      <c r="S542"/>
      <c r="T542"/>
      <c r="U542"/>
      <c r="V542"/>
      <c r="W542"/>
      <c r="X542"/>
      <c r="Y542"/>
      <c r="Z542"/>
    </row>
    <row r="543" spans="1:26" s="1" customFormat="1" x14ac:dyDescent="0.25">
      <c r="A543" t="s">
        <v>575</v>
      </c>
      <c r="B543" t="s">
        <v>562</v>
      </c>
      <c r="C543">
        <v>205.78474210192064</v>
      </c>
      <c r="D543">
        <v>121.97629518294713</v>
      </c>
      <c r="E543">
        <v>0.59273731345220415</v>
      </c>
      <c r="F543" s="2">
        <v>1.0540151674575182E-2</v>
      </c>
      <c r="G543" s="2"/>
      <c r="H543" s="7"/>
      <c r="I543" s="14"/>
      <c r="J543" s="2"/>
      <c r="K543">
        <v>1.2048192771084338E-8</v>
      </c>
      <c r="L543">
        <v>2796.5844395709219</v>
      </c>
      <c r="M543">
        <v>232116508484.38651</v>
      </c>
      <c r="N543">
        <v>0.42264973081037416</v>
      </c>
      <c r="O543" s="2"/>
      <c r="P543" s="22"/>
      <c r="Q543" s="2"/>
      <c r="S543"/>
      <c r="T543"/>
      <c r="U543"/>
      <c r="V543"/>
      <c r="W543"/>
      <c r="X543"/>
      <c r="Y543"/>
      <c r="Z543"/>
    </row>
    <row r="544" spans="1:26" s="1" customFormat="1" x14ac:dyDescent="0.25">
      <c r="A544" t="s">
        <v>576</v>
      </c>
      <c r="B544" t="s">
        <v>562</v>
      </c>
      <c r="C544">
        <v>962.85073399346629</v>
      </c>
      <c r="D544">
        <v>558.42045715998097</v>
      </c>
      <c r="E544">
        <v>0.57996575943179407</v>
      </c>
      <c r="F544" s="2">
        <v>5.4246499837934598E-4</v>
      </c>
      <c r="G544" s="2"/>
      <c r="H544" s="7"/>
      <c r="I544" s="14"/>
      <c r="J544" s="2"/>
      <c r="K544">
        <v>13642.228827419036</v>
      </c>
      <c r="L544">
        <v>21876.325492399279</v>
      </c>
      <c r="M544">
        <v>1.60357414973357</v>
      </c>
      <c r="N544">
        <v>7.4274663201388313E-2</v>
      </c>
      <c r="O544" s="2"/>
      <c r="P544" s="19"/>
      <c r="Q544" s="2"/>
      <c r="S544"/>
      <c r="T544"/>
      <c r="U544"/>
      <c r="V544"/>
      <c r="W544"/>
      <c r="X544"/>
      <c r="Y544"/>
      <c r="Z544"/>
    </row>
    <row r="545" spans="1:26" s="1" customFormat="1" x14ac:dyDescent="0.25">
      <c r="A545" t="s">
        <v>577</v>
      </c>
      <c r="B545" t="s">
        <v>562</v>
      </c>
      <c r="C545">
        <v>1039.6353873262365</v>
      </c>
      <c r="D545">
        <v>594.96416547631281</v>
      </c>
      <c r="E545">
        <v>0.57228156402645969</v>
      </c>
      <c r="F545" s="2">
        <v>2.2536642489303355E-4</v>
      </c>
      <c r="G545" s="2"/>
      <c r="H545" s="7"/>
      <c r="I545" s="14"/>
      <c r="J545" s="2"/>
      <c r="K545">
        <v>11387.855345944306</v>
      </c>
      <c r="L545">
        <v>18070.722832737229</v>
      </c>
      <c r="M545">
        <v>1.5868416206369333</v>
      </c>
      <c r="N545">
        <v>7.8586533931282676E-2</v>
      </c>
      <c r="O545" s="2"/>
      <c r="P545" s="19"/>
      <c r="Q545" s="2"/>
      <c r="S545"/>
      <c r="T545"/>
      <c r="U545"/>
      <c r="V545"/>
      <c r="W545"/>
      <c r="X545"/>
      <c r="Y545"/>
      <c r="Z545"/>
    </row>
    <row r="546" spans="1:26" s="1" customFormat="1" x14ac:dyDescent="0.25">
      <c r="A546" t="s">
        <v>578</v>
      </c>
      <c r="B546" t="s">
        <v>562</v>
      </c>
      <c r="C546">
        <v>379.39747420722949</v>
      </c>
      <c r="D546">
        <v>211.12949507835583</v>
      </c>
      <c r="E546">
        <v>0.5564862958550838</v>
      </c>
      <c r="F546" s="2">
        <v>1.1542776106631052E-4</v>
      </c>
      <c r="G546" s="2"/>
      <c r="H546" s="7"/>
      <c r="I546" s="14"/>
      <c r="J546" s="2"/>
      <c r="K546">
        <v>3313.0119507571262</v>
      </c>
      <c r="L546">
        <v>5181.7108062376501</v>
      </c>
      <c r="M546">
        <v>1.564048329210967</v>
      </c>
      <c r="N546">
        <v>0.13488686070174549</v>
      </c>
      <c r="O546" s="2"/>
      <c r="P546" s="19"/>
      <c r="Q546" s="2"/>
      <c r="S546"/>
      <c r="T546"/>
      <c r="U546"/>
      <c r="V546"/>
      <c r="W546"/>
      <c r="X546"/>
      <c r="Y546"/>
      <c r="Z546"/>
    </row>
    <row r="547" spans="1:26" s="1" customFormat="1" x14ac:dyDescent="0.25">
      <c r="A547" t="s">
        <v>579</v>
      </c>
      <c r="B547" t="s">
        <v>562</v>
      </c>
      <c r="C547">
        <v>50.810833080899698</v>
      </c>
      <c r="D547">
        <v>31.817209373412901</v>
      </c>
      <c r="E547">
        <v>0.62618948448954503</v>
      </c>
      <c r="F547" s="2">
        <v>3.6849815776676793E-2</v>
      </c>
      <c r="G547" s="2"/>
      <c r="H547" s="7"/>
      <c r="I547" s="13"/>
      <c r="J547" s="2"/>
      <c r="K547">
        <v>465.41083289916264</v>
      </c>
      <c r="L547">
        <v>704.72047989626981</v>
      </c>
      <c r="M547">
        <v>1.5141901092125132</v>
      </c>
      <c r="N547">
        <v>5.2496258254860817E-2</v>
      </c>
      <c r="O547" s="2"/>
      <c r="P547" s="19"/>
      <c r="Q547" s="13"/>
      <c r="S547"/>
      <c r="T547"/>
      <c r="U547"/>
      <c r="V547"/>
      <c r="W547"/>
      <c r="X547"/>
      <c r="Y547"/>
      <c r="Z547"/>
    </row>
    <row r="548" spans="1:26" s="1" customFormat="1" x14ac:dyDescent="0.25">
      <c r="A548" t="s">
        <v>580</v>
      </c>
      <c r="B548" t="s">
        <v>562</v>
      </c>
      <c r="C548">
        <v>76.922064484850026</v>
      </c>
      <c r="D548">
        <v>47.983212853915639</v>
      </c>
      <c r="E548">
        <v>0.62378997723554397</v>
      </c>
      <c r="F548" s="2">
        <v>4.3973659136593828E-3</v>
      </c>
      <c r="G548" s="2"/>
      <c r="H548" s="7"/>
      <c r="I548" s="14"/>
      <c r="J548" s="2"/>
      <c r="K548">
        <v>1.2048192771084338E-8</v>
      </c>
      <c r="L548">
        <v>1.2048192771084338E-8</v>
      </c>
      <c r="M548">
        <v>1</v>
      </c>
      <c r="N548" t="e">
        <v>#DIV/0!</v>
      </c>
      <c r="O548" s="2"/>
      <c r="P548" s="2"/>
      <c r="Q548" s="2"/>
      <c r="S548"/>
      <c r="T548"/>
      <c r="U548"/>
      <c r="V548"/>
      <c r="W548"/>
      <c r="X548"/>
      <c r="Y548"/>
      <c r="Z548"/>
    </row>
    <row r="549" spans="1:26" s="1" customFormat="1" x14ac:dyDescent="0.25">
      <c r="A549" t="s">
        <v>581</v>
      </c>
      <c r="B549" t="s">
        <v>562</v>
      </c>
      <c r="C549">
        <v>101.14817469020655</v>
      </c>
      <c r="D549">
        <v>64.828783120249639</v>
      </c>
      <c r="E549">
        <v>0.64092884838312902</v>
      </c>
      <c r="F549" s="2">
        <v>3.0865612419217151E-3</v>
      </c>
      <c r="G549" s="2"/>
      <c r="H549" s="7"/>
      <c r="I549" s="14"/>
      <c r="J549" s="2"/>
      <c r="K549">
        <v>1.2048192771084338E-8</v>
      </c>
      <c r="L549">
        <v>1.2048192771084338E-8</v>
      </c>
      <c r="M549">
        <v>1</v>
      </c>
      <c r="N549" t="e">
        <v>#DIV/0!</v>
      </c>
      <c r="O549" s="2"/>
      <c r="P549" s="2"/>
      <c r="Q549" s="2"/>
      <c r="S549"/>
      <c r="T549"/>
      <c r="U549"/>
      <c r="V549"/>
      <c r="W549"/>
      <c r="X549"/>
      <c r="Y549"/>
      <c r="Z549"/>
    </row>
    <row r="550" spans="1:26" s="1" customFormat="1" x14ac:dyDescent="0.25">
      <c r="A550" t="s">
        <v>582</v>
      </c>
      <c r="B550" t="s">
        <v>562</v>
      </c>
      <c r="C550">
        <v>41.065784204022236</v>
      </c>
      <c r="D550">
        <v>29.263221645416014</v>
      </c>
      <c r="E550">
        <v>0.71259376175628453</v>
      </c>
      <c r="F550" s="2">
        <v>1.0930913534879988E-2</v>
      </c>
      <c r="G550" s="2"/>
      <c r="H550" s="3"/>
      <c r="I550" s="14"/>
      <c r="J550" s="2"/>
      <c r="K550">
        <v>562.81626942646085</v>
      </c>
      <c r="L550">
        <v>756.72350734113195</v>
      </c>
      <c r="M550">
        <v>1.3445302640456231</v>
      </c>
      <c r="N550">
        <v>6.6513581398348842E-2</v>
      </c>
      <c r="O550" s="2"/>
      <c r="P550" s="20"/>
      <c r="Q550" s="2"/>
      <c r="S550"/>
      <c r="T550"/>
      <c r="U550"/>
      <c r="V550"/>
      <c r="W550"/>
      <c r="X550"/>
      <c r="Y550"/>
      <c r="Z550"/>
    </row>
    <row r="551" spans="1:26" s="1" customFormat="1" x14ac:dyDescent="0.25">
      <c r="A551" t="s">
        <v>583</v>
      </c>
      <c r="B551" t="s">
        <v>562</v>
      </c>
      <c r="C551">
        <v>4.0181398718371143E-10</v>
      </c>
      <c r="D551">
        <v>3.874976562792965E-10</v>
      </c>
      <c r="E551">
        <v>0.96437075024501462</v>
      </c>
      <c r="F551" s="2">
        <v>0.6763012972827992</v>
      </c>
      <c r="G551" s="2"/>
      <c r="H551" s="3"/>
      <c r="I551" s="2"/>
      <c r="J551" s="2"/>
      <c r="K551">
        <v>1.2048192771084338E-8</v>
      </c>
      <c r="L551">
        <v>1.2048192771084338E-8</v>
      </c>
      <c r="M551">
        <v>1</v>
      </c>
      <c r="N551" t="e">
        <v>#DIV/0!</v>
      </c>
      <c r="O551" s="2"/>
      <c r="P551" s="2"/>
      <c r="Q551" s="2"/>
      <c r="S551"/>
      <c r="T551"/>
      <c r="U551"/>
      <c r="V551"/>
      <c r="W551"/>
      <c r="X551"/>
      <c r="Y551"/>
      <c r="Z551"/>
    </row>
    <row r="552" spans="1:26" s="1" customFormat="1" x14ac:dyDescent="0.25">
      <c r="A552" t="s">
        <v>584</v>
      </c>
      <c r="B552" t="s">
        <v>562</v>
      </c>
      <c r="C552">
        <v>2721.8529547144176</v>
      </c>
      <c r="D552">
        <v>1831.9522544633955</v>
      </c>
      <c r="E552">
        <v>0.673053351868381</v>
      </c>
      <c r="F552" s="2">
        <v>3.2623756993665182E-2</v>
      </c>
      <c r="G552" s="2"/>
      <c r="H552" s="3"/>
      <c r="I552" s="13"/>
      <c r="J552" s="2"/>
      <c r="K552">
        <v>41906.203304428673</v>
      </c>
      <c r="L552">
        <v>65857.168910015054</v>
      </c>
      <c r="M552">
        <v>1.5715374745737281</v>
      </c>
      <c r="N552">
        <v>9.8388165797083427E-2</v>
      </c>
      <c r="O552" s="2"/>
      <c r="P552" s="19"/>
      <c r="Q552" s="2"/>
      <c r="S552"/>
      <c r="T552"/>
      <c r="U552"/>
      <c r="V552"/>
      <c r="W552"/>
      <c r="X552"/>
      <c r="Y552"/>
      <c r="Z552"/>
    </row>
    <row r="553" spans="1:26" s="1" customFormat="1" x14ac:dyDescent="0.25">
      <c r="A553" t="s">
        <v>585</v>
      </c>
      <c r="B553" t="s">
        <v>562</v>
      </c>
      <c r="C553">
        <v>5233.9480998411727</v>
      </c>
      <c r="D553">
        <v>3160.4028081225515</v>
      </c>
      <c r="E553">
        <v>0.60382769332742448</v>
      </c>
      <c r="F553" s="2">
        <v>3.7439918898704013E-4</v>
      </c>
      <c r="G553" s="2"/>
      <c r="H553" s="7"/>
      <c r="I553" s="14"/>
      <c r="J553" s="2"/>
      <c r="K553">
        <v>68746.628359139635</v>
      </c>
      <c r="L553">
        <v>109653.4342938159</v>
      </c>
      <c r="M553">
        <v>1.5950372681693537</v>
      </c>
      <c r="N553">
        <v>7.008722330383288E-2</v>
      </c>
      <c r="O553" s="2"/>
      <c r="P553" s="19"/>
      <c r="Q553" s="2"/>
      <c r="S553"/>
      <c r="T553"/>
      <c r="U553"/>
      <c r="V553"/>
      <c r="W553"/>
      <c r="X553"/>
      <c r="Y553"/>
      <c r="Z553"/>
    </row>
    <row r="554" spans="1:26" s="1" customFormat="1" x14ac:dyDescent="0.25">
      <c r="A554" t="s">
        <v>586</v>
      </c>
      <c r="B554" t="s">
        <v>562</v>
      </c>
      <c r="C554">
        <v>3355.5913753827654</v>
      </c>
      <c r="D554">
        <v>2010.4674908749607</v>
      </c>
      <c r="E554">
        <v>0.59913954530462787</v>
      </c>
      <c r="F554" s="2">
        <v>8.3776088097468548E-5</v>
      </c>
      <c r="G554" s="2"/>
      <c r="H554" s="7"/>
      <c r="I554" s="14"/>
      <c r="J554" s="2"/>
      <c r="K554">
        <v>35311.626756047655</v>
      </c>
      <c r="L554">
        <v>55915.301219526562</v>
      </c>
      <c r="M554">
        <v>1.5834813163896566</v>
      </c>
      <c r="N554">
        <v>7.2509292426506833E-2</v>
      </c>
      <c r="O554" s="2"/>
      <c r="P554" s="19"/>
      <c r="Q554" s="2"/>
      <c r="S554"/>
      <c r="T554"/>
      <c r="U554"/>
      <c r="V554"/>
      <c r="W554"/>
      <c r="X554"/>
      <c r="Y554"/>
      <c r="Z554"/>
    </row>
    <row r="555" spans="1:26" s="1" customFormat="1" x14ac:dyDescent="0.25">
      <c r="A555" t="s">
        <v>587</v>
      </c>
      <c r="B555" t="s">
        <v>562</v>
      </c>
      <c r="C555">
        <v>755.25104431940576</v>
      </c>
      <c r="D555">
        <v>456.82663514034869</v>
      </c>
      <c r="E555">
        <v>0.6048672670847054</v>
      </c>
      <c r="F555" s="2">
        <v>5.2084149351860497E-4</v>
      </c>
      <c r="G555" s="2"/>
      <c r="H555" s="7"/>
      <c r="I555" s="14"/>
      <c r="J555" s="2"/>
      <c r="K555">
        <v>6565.5361313417707</v>
      </c>
      <c r="L555">
        <v>9954.2530473456318</v>
      </c>
      <c r="M555">
        <v>1.5161371209012482</v>
      </c>
      <c r="N555">
        <v>8.826056731967602E-2</v>
      </c>
      <c r="O555" s="2"/>
      <c r="P555" s="19"/>
      <c r="Q555" s="2"/>
      <c r="S555"/>
      <c r="T555"/>
      <c r="U555"/>
      <c r="V555"/>
      <c r="W555"/>
      <c r="X555"/>
      <c r="Y555"/>
      <c r="Z555"/>
    </row>
    <row r="556" spans="1:26" s="1" customFormat="1" x14ac:dyDescent="0.25">
      <c r="A556" t="s">
        <v>588</v>
      </c>
      <c r="B556" t="s">
        <v>562</v>
      </c>
      <c r="C556">
        <v>77.457604895255429</v>
      </c>
      <c r="D556">
        <v>48.839413961060785</v>
      </c>
      <c r="E556">
        <v>0.6305309081930105</v>
      </c>
      <c r="F556" s="2">
        <v>5.2570607378110111E-3</v>
      </c>
      <c r="G556" s="2"/>
      <c r="H556" s="7"/>
      <c r="I556" s="14"/>
      <c r="J556" s="2"/>
      <c r="K556">
        <v>485.57047384331025</v>
      </c>
      <c r="L556">
        <v>815.26023795805781</v>
      </c>
      <c r="M556">
        <v>1.6789740766262815</v>
      </c>
      <c r="N556">
        <v>2.4623749012976655E-2</v>
      </c>
      <c r="O556" s="2"/>
      <c r="P556" s="19"/>
      <c r="Q556" s="13"/>
      <c r="S556"/>
      <c r="T556"/>
      <c r="U556"/>
      <c r="V556"/>
      <c r="W556"/>
      <c r="X556"/>
      <c r="Y556"/>
      <c r="Z556"/>
    </row>
    <row r="557" spans="1:26" s="1" customFormat="1" x14ac:dyDescent="0.25">
      <c r="A557" t="s">
        <v>589</v>
      </c>
      <c r="B557" t="s">
        <v>562</v>
      </c>
      <c r="C557">
        <v>4.0181398718371143E-10</v>
      </c>
      <c r="D557">
        <v>3.874976562792965E-10</v>
      </c>
      <c r="E557">
        <v>0.96437075024501462</v>
      </c>
      <c r="F557" s="2">
        <v>0.6763012972827992</v>
      </c>
      <c r="G557" s="2"/>
      <c r="H557" s="3"/>
      <c r="I557" s="2"/>
      <c r="J557" s="2"/>
      <c r="K557">
        <v>930.55725097656261</v>
      </c>
      <c r="L557">
        <v>1435.5361318013734</v>
      </c>
      <c r="M557">
        <v>1.5426628832292333</v>
      </c>
      <c r="N557">
        <v>8.6607232536818346E-2</v>
      </c>
      <c r="O557" s="2"/>
      <c r="P557" s="19"/>
      <c r="Q557" s="2"/>
      <c r="S557"/>
      <c r="T557"/>
      <c r="U557"/>
      <c r="V557"/>
      <c r="W557"/>
      <c r="X557"/>
      <c r="Y557"/>
      <c r="Z557"/>
    </row>
    <row r="558" spans="1:26" s="1" customFormat="1" x14ac:dyDescent="0.25">
      <c r="A558" t="s">
        <v>590</v>
      </c>
      <c r="B558" t="s">
        <v>562</v>
      </c>
      <c r="C558">
        <v>252.78910221805029</v>
      </c>
      <c r="D558">
        <v>160.83030680542228</v>
      </c>
      <c r="E558">
        <v>0.63622326039472077</v>
      </c>
      <c r="F558" s="2">
        <v>8.8769493877134675E-3</v>
      </c>
      <c r="G558" s="2"/>
      <c r="H558" s="7"/>
      <c r="I558" s="14"/>
      <c r="J558" s="2"/>
      <c r="K558">
        <v>3238.3192590920298</v>
      </c>
      <c r="L558">
        <v>4936.7470339120182</v>
      </c>
      <c r="M558">
        <v>1.5244781749209615</v>
      </c>
      <c r="N558">
        <v>8.7255337902164776E-2</v>
      </c>
      <c r="O558" s="2"/>
      <c r="P558" s="19"/>
      <c r="Q558" s="2"/>
      <c r="S558"/>
      <c r="T558"/>
      <c r="U558"/>
      <c r="V558"/>
      <c r="W558"/>
      <c r="X558"/>
      <c r="Y558"/>
      <c r="Z558"/>
    </row>
    <row r="559" spans="1:26" s="1" customFormat="1" x14ac:dyDescent="0.25">
      <c r="A559" t="s">
        <v>591</v>
      </c>
      <c r="B559" t="s">
        <v>562</v>
      </c>
      <c r="C559">
        <v>210.24061603007908</v>
      </c>
      <c r="D559">
        <v>136.02642290923075</v>
      </c>
      <c r="E559">
        <v>0.64700354040900199</v>
      </c>
      <c r="F559" s="2">
        <v>4.7542924438192307E-3</v>
      </c>
      <c r="G559" s="2"/>
      <c r="H559" s="7"/>
      <c r="I559" s="14"/>
      <c r="J559" s="2"/>
      <c r="K559">
        <v>2522.5903614457829</v>
      </c>
      <c r="L559">
        <v>3751.5843632709575</v>
      </c>
      <c r="M559">
        <v>1.4871952341563677</v>
      </c>
      <c r="N559">
        <v>6.3838854945128531E-2</v>
      </c>
      <c r="O559" s="2"/>
      <c r="P559" s="20"/>
      <c r="Q559" s="2"/>
      <c r="S559"/>
      <c r="T559"/>
      <c r="U559"/>
      <c r="V559"/>
      <c r="W559"/>
      <c r="X559"/>
      <c r="Y559"/>
      <c r="Z559"/>
    </row>
    <row r="560" spans="1:26" s="1" customFormat="1" x14ac:dyDescent="0.25">
      <c r="A560" t="s">
        <v>592</v>
      </c>
      <c r="B560" t="s">
        <v>562</v>
      </c>
      <c r="C560">
        <v>58.802841546238774</v>
      </c>
      <c r="D560">
        <v>36.313723566544027</v>
      </c>
      <c r="E560">
        <v>0.61755048925636102</v>
      </c>
      <c r="F560" s="2">
        <v>2.9163905013236444E-2</v>
      </c>
      <c r="G560" s="2"/>
      <c r="H560" s="7"/>
      <c r="I560" s="13"/>
      <c r="J560" s="2"/>
      <c r="K560">
        <v>697.399392185441</v>
      </c>
      <c r="L560">
        <v>1048.8144748182181</v>
      </c>
      <c r="M560">
        <v>1.5038935889111509</v>
      </c>
      <c r="N560">
        <v>6.1715039930213211E-2</v>
      </c>
      <c r="O560" s="2"/>
      <c r="P560" s="19"/>
      <c r="Q560" s="2"/>
      <c r="S560"/>
      <c r="T560"/>
      <c r="U560"/>
      <c r="V560"/>
      <c r="W560"/>
      <c r="X560"/>
      <c r="Y560"/>
      <c r="Z560"/>
    </row>
    <row r="561" spans="1:26" s="1" customFormat="1" x14ac:dyDescent="0.25">
      <c r="A561" t="s">
        <v>593</v>
      </c>
      <c r="B561" t="s">
        <v>562</v>
      </c>
      <c r="C561">
        <v>4.0181398718371143E-10</v>
      </c>
      <c r="D561">
        <v>3.874976562792965E-10</v>
      </c>
      <c r="E561">
        <v>0.96437075024501462</v>
      </c>
      <c r="F561" s="2">
        <v>0.6763012972827992</v>
      </c>
      <c r="G561" s="2"/>
      <c r="H561" s="3"/>
      <c r="I561" s="2"/>
      <c r="J561" s="2"/>
      <c r="K561">
        <v>1.2048192771084338E-8</v>
      </c>
      <c r="L561">
        <v>1320.3554268403132</v>
      </c>
      <c r="M561">
        <v>109589500427.74599</v>
      </c>
      <c r="N561">
        <v>0.42264973081037438</v>
      </c>
      <c r="O561" s="2"/>
      <c r="P561" s="22"/>
      <c r="Q561" s="2"/>
      <c r="S561"/>
      <c r="T561"/>
      <c r="U561"/>
      <c r="V561"/>
      <c r="W561"/>
      <c r="X561"/>
      <c r="Y561"/>
      <c r="Z561"/>
    </row>
    <row r="562" spans="1:26" s="1" customFormat="1" x14ac:dyDescent="0.25">
      <c r="A562" t="s">
        <v>594</v>
      </c>
      <c r="B562" t="s">
        <v>562</v>
      </c>
      <c r="C562">
        <v>10862.405350878707</v>
      </c>
      <c r="D562">
        <v>6459.5422307617882</v>
      </c>
      <c r="E562">
        <v>0.59466959868508751</v>
      </c>
      <c r="F562" s="2">
        <v>1.0963634458661295E-5</v>
      </c>
      <c r="G562" s="2"/>
      <c r="H562" s="7"/>
      <c r="I562" s="14"/>
      <c r="J562" s="2"/>
      <c r="K562">
        <v>131025.3023814006</v>
      </c>
      <c r="L562">
        <v>220207.82838384761</v>
      </c>
      <c r="M562">
        <v>1.6806511748612205</v>
      </c>
      <c r="N562">
        <v>6.9442185933193956E-2</v>
      </c>
      <c r="O562" s="2"/>
      <c r="P562" s="19"/>
      <c r="Q562" s="2"/>
      <c r="S562"/>
      <c r="T562"/>
      <c r="U562"/>
      <c r="V562"/>
      <c r="W562"/>
      <c r="X562"/>
      <c r="Y562"/>
      <c r="Z562"/>
    </row>
    <row r="563" spans="1:26" s="1" customFormat="1" x14ac:dyDescent="0.25">
      <c r="A563" t="s">
        <v>595</v>
      </c>
      <c r="B563" t="s">
        <v>562</v>
      </c>
      <c r="C563">
        <v>13135.077844902062</v>
      </c>
      <c r="D563">
        <v>8164.8321421739056</v>
      </c>
      <c r="E563">
        <v>0.62160515823229856</v>
      </c>
      <c r="F563" s="2">
        <v>4.8394010690789593E-4</v>
      </c>
      <c r="G563" s="2"/>
      <c r="H563" s="7"/>
      <c r="I563" s="14"/>
      <c r="J563" s="2"/>
      <c r="K563">
        <v>153562.65148484579</v>
      </c>
      <c r="L563">
        <v>241930.71847938612</v>
      </c>
      <c r="M563">
        <v>1.5754528600547175</v>
      </c>
      <c r="N563">
        <v>7.7266275342453117E-2</v>
      </c>
      <c r="O563" s="2"/>
      <c r="P563" s="19"/>
      <c r="Q563" s="2"/>
      <c r="S563"/>
      <c r="T563"/>
      <c r="U563"/>
      <c r="V563"/>
      <c r="W563"/>
      <c r="X563"/>
      <c r="Y563"/>
      <c r="Z563"/>
    </row>
    <row r="564" spans="1:26" s="1" customFormat="1" x14ac:dyDescent="0.25">
      <c r="A564" t="s">
        <v>596</v>
      </c>
      <c r="B564" t="s">
        <v>562</v>
      </c>
      <c r="C564">
        <v>5359.1255440223122</v>
      </c>
      <c r="D564">
        <v>3428.7136389310758</v>
      </c>
      <c r="E564">
        <v>0.6397897587518806</v>
      </c>
      <c r="F564" s="2">
        <v>2.8443409071329291E-4</v>
      </c>
      <c r="G564" s="2"/>
      <c r="H564" s="7"/>
      <c r="I564" s="14"/>
      <c r="J564" s="2"/>
      <c r="K564">
        <v>57956.44369470072</v>
      </c>
      <c r="L564">
        <v>87398.858127823798</v>
      </c>
      <c r="M564">
        <v>1.5080093352210837</v>
      </c>
      <c r="N564">
        <v>9.2118917296087899E-2</v>
      </c>
      <c r="O564" s="2"/>
      <c r="P564" s="19"/>
      <c r="Q564" s="2"/>
      <c r="S564"/>
      <c r="T564"/>
      <c r="U564"/>
      <c r="V564"/>
      <c r="W564"/>
      <c r="X564"/>
      <c r="Y564"/>
      <c r="Z564"/>
    </row>
    <row r="565" spans="1:26" s="1" customFormat="1" x14ac:dyDescent="0.25">
      <c r="A565" t="s">
        <v>597</v>
      </c>
      <c r="B565" t="s">
        <v>562</v>
      </c>
      <c r="C565">
        <v>1008.6070222983061</v>
      </c>
      <c r="D565">
        <v>654.12645281272762</v>
      </c>
      <c r="E565">
        <v>0.64854441655797124</v>
      </c>
      <c r="F565" s="2">
        <v>1.6133642636817506E-3</v>
      </c>
      <c r="G565" s="2"/>
      <c r="H565" s="7"/>
      <c r="I565" s="14"/>
      <c r="J565" s="2"/>
      <c r="K565">
        <v>9649.933504771041</v>
      </c>
      <c r="L565">
        <v>13789.156718426446</v>
      </c>
      <c r="M565">
        <v>1.428938003729137</v>
      </c>
      <c r="N565">
        <v>0.11657430392005108</v>
      </c>
      <c r="O565" s="2"/>
      <c r="P565" s="20"/>
      <c r="Q565" s="2"/>
      <c r="S565"/>
      <c r="T565"/>
      <c r="U565"/>
      <c r="V565"/>
      <c r="W565"/>
      <c r="X565"/>
      <c r="Y565"/>
      <c r="Z565"/>
    </row>
    <row r="566" spans="1:26" s="1" customFormat="1" x14ac:dyDescent="0.25">
      <c r="A566" t="s">
        <v>598</v>
      </c>
      <c r="B566" t="s">
        <v>562</v>
      </c>
      <c r="C566">
        <v>109.29360370664608</v>
      </c>
      <c r="D566">
        <v>71.886003138284366</v>
      </c>
      <c r="E566">
        <v>0.65773293861947224</v>
      </c>
      <c r="F566" s="2">
        <v>4.5043468757346231E-3</v>
      </c>
      <c r="G566" s="2"/>
      <c r="H566" s="7"/>
      <c r="I566" s="14"/>
      <c r="J566" s="2"/>
      <c r="K566">
        <v>791.14276242543372</v>
      </c>
      <c r="L566">
        <v>1097.1542151577501</v>
      </c>
      <c r="M566">
        <v>1.3867967543483131</v>
      </c>
      <c r="N566">
        <v>0.13009496028493384</v>
      </c>
      <c r="O566" s="2"/>
      <c r="P566" s="20"/>
      <c r="Q566" s="2"/>
      <c r="S566"/>
      <c r="T566"/>
      <c r="U566"/>
      <c r="V566"/>
      <c r="W566"/>
      <c r="X566"/>
      <c r="Y566"/>
      <c r="Z566"/>
    </row>
    <row r="567" spans="1:26" s="1" customFormat="1" x14ac:dyDescent="0.25">
      <c r="A567" t="s">
        <v>599</v>
      </c>
      <c r="B567" t="s">
        <v>562</v>
      </c>
      <c r="C567">
        <v>4.0181398718371143E-10</v>
      </c>
      <c r="D567">
        <v>3.874976562792965E-10</v>
      </c>
      <c r="E567">
        <v>0.96437075024501462</v>
      </c>
      <c r="F567" s="2">
        <v>0.6763012972827992</v>
      </c>
      <c r="G567" s="2"/>
      <c r="H567" s="3"/>
      <c r="I567" s="2"/>
      <c r="J567" s="2"/>
      <c r="K567">
        <v>114.43674564963976</v>
      </c>
      <c r="L567">
        <v>373.08734583567411</v>
      </c>
      <c r="M567">
        <v>3.2602058343909972</v>
      </c>
      <c r="N567">
        <v>0.15458976945191527</v>
      </c>
      <c r="O567" s="2"/>
      <c r="P567" s="22"/>
      <c r="Q567" s="2"/>
      <c r="S567"/>
      <c r="T567"/>
      <c r="U567"/>
      <c r="V567"/>
      <c r="W567"/>
      <c r="X567"/>
      <c r="Y567"/>
      <c r="Z567"/>
    </row>
    <row r="568" spans="1:26" s="1" customFormat="1" x14ac:dyDescent="0.25">
      <c r="A568" t="s">
        <v>600</v>
      </c>
      <c r="B568" t="s">
        <v>562</v>
      </c>
      <c r="C568">
        <v>150.48182459787029</v>
      </c>
      <c r="D568">
        <v>95.788499121126591</v>
      </c>
      <c r="E568">
        <v>0.63654530623283156</v>
      </c>
      <c r="F568" s="2">
        <v>2.7179666789185985E-3</v>
      </c>
      <c r="G568" s="2"/>
      <c r="H568" s="7"/>
      <c r="I568" s="14"/>
      <c r="J568" s="2"/>
      <c r="K568">
        <v>2264.3794783626681</v>
      </c>
      <c r="L568">
        <v>3763.7349783656082</v>
      </c>
      <c r="M568">
        <v>1.66214851102921</v>
      </c>
      <c r="N568">
        <v>2.0306020011618488E-2</v>
      </c>
      <c r="O568" s="2"/>
      <c r="P568" s="19"/>
      <c r="Q568" s="13"/>
      <c r="S568"/>
      <c r="T568"/>
      <c r="U568"/>
      <c r="V568"/>
      <c r="W568"/>
      <c r="X568"/>
      <c r="Y568"/>
      <c r="Z568"/>
    </row>
    <row r="569" spans="1:26" s="1" customFormat="1" x14ac:dyDescent="0.25">
      <c r="A569" t="s">
        <v>601</v>
      </c>
      <c r="B569" t="s">
        <v>562</v>
      </c>
      <c r="C569">
        <v>310.30782628138849</v>
      </c>
      <c r="D569">
        <v>192.75816827090904</v>
      </c>
      <c r="E569">
        <v>0.6211837148319781</v>
      </c>
      <c r="F569" s="2">
        <v>5.0726159508526925E-3</v>
      </c>
      <c r="G569" s="2"/>
      <c r="H569" s="7"/>
      <c r="I569" s="14"/>
      <c r="J569" s="2"/>
      <c r="K569">
        <v>3516.4035659238552</v>
      </c>
      <c r="L569">
        <v>5697.8193535862229</v>
      </c>
      <c r="M569">
        <v>1.6203542189530371</v>
      </c>
      <c r="N569">
        <v>6.4337234208789451E-2</v>
      </c>
      <c r="O569" s="2"/>
      <c r="P569" s="19"/>
      <c r="Q569" s="2"/>
      <c r="S569"/>
      <c r="T569"/>
      <c r="U569"/>
      <c r="V569"/>
      <c r="W569"/>
      <c r="X569"/>
      <c r="Y569"/>
      <c r="Z569"/>
    </row>
    <row r="570" spans="1:26" s="1" customFormat="1" x14ac:dyDescent="0.25">
      <c r="A570" t="s">
        <v>602</v>
      </c>
      <c r="B570" t="s">
        <v>562</v>
      </c>
      <c r="C570">
        <v>168.20153040237403</v>
      </c>
      <c r="D570">
        <v>114.73356626343752</v>
      </c>
      <c r="E570">
        <v>0.6821196334478663</v>
      </c>
      <c r="F570" s="2">
        <v>1.1265303935007005E-2</v>
      </c>
      <c r="G570" s="2"/>
      <c r="H570" s="3"/>
      <c r="I570" s="14"/>
      <c r="J570" s="2"/>
      <c r="K570">
        <v>1792.5301517348735</v>
      </c>
      <c r="L570">
        <v>2561.9880262627648</v>
      </c>
      <c r="M570">
        <v>1.4292579813975141</v>
      </c>
      <c r="N570">
        <v>0.16316424312489874</v>
      </c>
      <c r="O570" s="2"/>
      <c r="P570" s="20"/>
      <c r="Q570" s="2"/>
      <c r="S570"/>
      <c r="T570"/>
      <c r="U570"/>
      <c r="V570"/>
      <c r="W570"/>
      <c r="X570"/>
      <c r="Y570"/>
      <c r="Z570"/>
    </row>
    <row r="571" spans="1:26" s="1" customFormat="1" x14ac:dyDescent="0.25">
      <c r="A571" t="s">
        <v>603</v>
      </c>
      <c r="B571" t="s">
        <v>562</v>
      </c>
      <c r="C571">
        <v>38.713977081890661</v>
      </c>
      <c r="D571">
        <v>26.626864693280787</v>
      </c>
      <c r="E571">
        <v>0.68778427586909185</v>
      </c>
      <c r="F571" s="2">
        <v>9.5989113220903421E-2</v>
      </c>
      <c r="G571" s="2"/>
      <c r="H571" s="3"/>
      <c r="I571" s="2"/>
      <c r="J571" s="2"/>
      <c r="K571">
        <v>379.87408867801571</v>
      </c>
      <c r="L571">
        <v>462.26386564323735</v>
      </c>
      <c r="M571">
        <v>1.216887067112008</v>
      </c>
      <c r="N571">
        <v>0.29574339970799923</v>
      </c>
      <c r="O571" s="2"/>
      <c r="P571" s="2"/>
      <c r="Q571" s="2"/>
      <c r="S571"/>
      <c r="T571"/>
      <c r="U571"/>
      <c r="V571"/>
      <c r="W571"/>
      <c r="X571"/>
      <c r="Y571"/>
      <c r="Z571"/>
    </row>
    <row r="572" spans="1:26" s="1" customFormat="1" x14ac:dyDescent="0.25">
      <c r="A572" t="s">
        <v>604</v>
      </c>
      <c r="B572" t="s">
        <v>562</v>
      </c>
      <c r="C572">
        <v>4.0181398718371143E-10</v>
      </c>
      <c r="D572">
        <v>3.874976562792965E-10</v>
      </c>
      <c r="E572">
        <v>0.96437075024501462</v>
      </c>
      <c r="F572" s="2">
        <v>0.6763012972827992</v>
      </c>
      <c r="G572" s="2"/>
      <c r="H572" s="3"/>
      <c r="I572" s="2"/>
      <c r="J572" s="2"/>
      <c r="K572">
        <v>1.2048192771084338E-8</v>
      </c>
      <c r="L572">
        <v>1.2048192771084338E-8</v>
      </c>
      <c r="M572">
        <v>1</v>
      </c>
      <c r="N572" t="e">
        <v>#DIV/0!</v>
      </c>
      <c r="O572" s="2"/>
      <c r="P572" s="2"/>
      <c r="Q572" s="2"/>
      <c r="S572"/>
      <c r="T572"/>
      <c r="U572"/>
      <c r="V572"/>
      <c r="W572"/>
      <c r="X572"/>
      <c r="Y572"/>
      <c r="Z572"/>
    </row>
    <row r="573" spans="1:26" s="1" customFormat="1" x14ac:dyDescent="0.25">
      <c r="A573" t="s">
        <v>605</v>
      </c>
      <c r="B573" t="s">
        <v>562</v>
      </c>
      <c r="C573">
        <v>4.0181398718371143E-10</v>
      </c>
      <c r="D573">
        <v>238.24200439471949</v>
      </c>
      <c r="E573">
        <v>592916155220.33582</v>
      </c>
      <c r="F573" s="2">
        <v>0.42264973081041757</v>
      </c>
      <c r="G573" s="2"/>
      <c r="H573" s="4"/>
      <c r="I573" s="2"/>
      <c r="J573" s="2"/>
      <c r="K573">
        <v>4151.6025956915009</v>
      </c>
      <c r="L573">
        <v>5806.6085447808255</v>
      </c>
      <c r="M573">
        <v>1.3986426713401894</v>
      </c>
      <c r="N573">
        <v>0.83821350300007613</v>
      </c>
      <c r="O573" s="2"/>
      <c r="P573" s="20"/>
      <c r="Q573" s="2"/>
      <c r="S573"/>
      <c r="T573"/>
      <c r="U573"/>
      <c r="V573"/>
      <c r="W573"/>
      <c r="X573"/>
      <c r="Y573"/>
      <c r="Z573"/>
    </row>
    <row r="574" spans="1:26" s="1" customFormat="1" x14ac:dyDescent="0.25">
      <c r="A574" t="s">
        <v>606</v>
      </c>
      <c r="B574" t="s">
        <v>562</v>
      </c>
      <c r="C574">
        <v>10076.970067313563</v>
      </c>
      <c r="D574">
        <v>5812.1113368498618</v>
      </c>
      <c r="E574">
        <v>0.57677171788993142</v>
      </c>
      <c r="F574" s="2">
        <v>5.5530217058272816E-5</v>
      </c>
      <c r="G574" s="2"/>
      <c r="H574" s="7"/>
      <c r="I574" s="14"/>
      <c r="J574" s="2"/>
      <c r="K574">
        <v>107971.08110175072</v>
      </c>
      <c r="L574">
        <v>181548.80018119336</v>
      </c>
      <c r="M574">
        <v>1.6814576489245656</v>
      </c>
      <c r="N574">
        <v>6.2338695608928685E-2</v>
      </c>
      <c r="O574" s="2"/>
      <c r="P574" s="19"/>
      <c r="Q574" s="2"/>
      <c r="S574"/>
      <c r="T574"/>
      <c r="U574"/>
      <c r="V574"/>
      <c r="W574"/>
      <c r="X574"/>
      <c r="Y574"/>
      <c r="Z574"/>
    </row>
    <row r="575" spans="1:26" s="1" customFormat="1" x14ac:dyDescent="0.25">
      <c r="A575" t="s">
        <v>607</v>
      </c>
      <c r="B575" t="s">
        <v>562</v>
      </c>
      <c r="C575">
        <v>9518.1115051754095</v>
      </c>
      <c r="D575">
        <v>5937.9346860428695</v>
      </c>
      <c r="E575">
        <v>0.62385639029487705</v>
      </c>
      <c r="F575" s="2">
        <v>5.2302340467384354E-4</v>
      </c>
      <c r="G575" s="2"/>
      <c r="H575" s="7"/>
      <c r="I575" s="14"/>
      <c r="J575" s="2"/>
      <c r="K575">
        <v>106942.47326218933</v>
      </c>
      <c r="L575">
        <v>168238.55480515782</v>
      </c>
      <c r="M575">
        <v>1.5731687296280288</v>
      </c>
      <c r="N575">
        <v>8.4532648025614332E-2</v>
      </c>
      <c r="O575" s="2"/>
      <c r="P575" s="19"/>
      <c r="Q575" s="2"/>
      <c r="S575"/>
      <c r="T575"/>
      <c r="U575"/>
      <c r="V575"/>
      <c r="W575"/>
      <c r="X575"/>
      <c r="Y575"/>
      <c r="Z575"/>
    </row>
    <row r="576" spans="1:26" s="1" customFormat="1" x14ac:dyDescent="0.25">
      <c r="A576" t="s">
        <v>608</v>
      </c>
      <c r="B576" t="s">
        <v>562</v>
      </c>
      <c r="C576">
        <v>3544.0778946548112</v>
      </c>
      <c r="D576">
        <v>2308.3300967649038</v>
      </c>
      <c r="E576">
        <v>0.65132036184823539</v>
      </c>
      <c r="F576" s="2">
        <v>1.6485579677889356E-4</v>
      </c>
      <c r="G576" s="2"/>
      <c r="H576" s="7"/>
      <c r="I576" s="14"/>
      <c r="J576" s="2"/>
      <c r="K576">
        <v>39216.626638389454</v>
      </c>
      <c r="L576">
        <v>59625.600791839213</v>
      </c>
      <c r="M576">
        <v>1.5204163617038713</v>
      </c>
      <c r="N576">
        <v>9.1768829307613431E-2</v>
      </c>
      <c r="O576" s="2"/>
      <c r="P576" s="19"/>
      <c r="Q576" s="2"/>
      <c r="S576"/>
      <c r="T576"/>
      <c r="U576"/>
      <c r="V576"/>
      <c r="W576"/>
      <c r="X576"/>
      <c r="Y576"/>
      <c r="Z576"/>
    </row>
    <row r="577" spans="1:26" s="1" customFormat="1" x14ac:dyDescent="0.25">
      <c r="A577" t="s">
        <v>609</v>
      </c>
      <c r="B577" t="s">
        <v>562</v>
      </c>
      <c r="C577">
        <v>781.77502172812183</v>
      </c>
      <c r="D577">
        <v>528.24952720699162</v>
      </c>
      <c r="E577">
        <v>0.67570530206924562</v>
      </c>
      <c r="F577" s="2">
        <v>2.0219582132330279E-3</v>
      </c>
      <c r="G577" s="2"/>
      <c r="H577" s="3"/>
      <c r="I577" s="14"/>
      <c r="J577" s="2"/>
      <c r="K577">
        <v>8188.7410634971511</v>
      </c>
      <c r="L577">
        <v>11267.741099897634</v>
      </c>
      <c r="M577">
        <v>1.3760040783467562</v>
      </c>
      <c r="N577">
        <v>0.16869990727946205</v>
      </c>
      <c r="O577" s="2"/>
      <c r="P577" s="20"/>
      <c r="Q577" s="2"/>
      <c r="S577"/>
      <c r="T577"/>
      <c r="U577"/>
      <c r="V577"/>
      <c r="W577"/>
      <c r="X577"/>
      <c r="Y577"/>
      <c r="Z577"/>
    </row>
    <row r="578" spans="1:26" s="1" customFormat="1" x14ac:dyDescent="0.25">
      <c r="A578" t="s">
        <v>610</v>
      </c>
      <c r="B578" t="s">
        <v>562</v>
      </c>
      <c r="C578">
        <v>132.99593408179337</v>
      </c>
      <c r="D578">
        <v>81.534709669354882</v>
      </c>
      <c r="E578">
        <v>0.6130616716388525</v>
      </c>
      <c r="F578" s="2">
        <v>3.2437822974255401E-3</v>
      </c>
      <c r="G578" s="2"/>
      <c r="H578" s="7"/>
      <c r="I578" s="14"/>
      <c r="J578" s="2"/>
      <c r="K578">
        <v>962.08431634558247</v>
      </c>
      <c r="L578">
        <v>1422.4036343126386</v>
      </c>
      <c r="M578">
        <v>1.4784604739380334</v>
      </c>
      <c r="N578">
        <v>5.9411974321221472E-2</v>
      </c>
      <c r="O578" s="2"/>
      <c r="P578" s="20"/>
      <c r="Q578" s="2"/>
      <c r="S578"/>
      <c r="T578"/>
      <c r="U578"/>
      <c r="V578"/>
      <c r="W578"/>
      <c r="X578"/>
      <c r="Y578"/>
      <c r="Z578"/>
    </row>
    <row r="579" spans="1:26" s="1" customFormat="1" x14ac:dyDescent="0.25">
      <c r="A579" t="s">
        <v>611</v>
      </c>
      <c r="B579" t="s">
        <v>562</v>
      </c>
      <c r="C579">
        <v>4.0181398718371143E-10</v>
      </c>
      <c r="D579">
        <v>3.874976562792965E-10</v>
      </c>
      <c r="E579">
        <v>0.96437075024501462</v>
      </c>
      <c r="F579" s="2">
        <v>0.6763012972827992</v>
      </c>
      <c r="G579" s="2"/>
      <c r="H579" s="3"/>
      <c r="I579" s="2"/>
      <c r="J579" s="2"/>
      <c r="K579">
        <v>1.2048192771084338E-8</v>
      </c>
      <c r="L579">
        <v>1.2048192771084338E-8</v>
      </c>
      <c r="M579">
        <v>1</v>
      </c>
      <c r="N579" t="e">
        <v>#DIV/0!</v>
      </c>
      <c r="O579" s="2"/>
      <c r="P579" s="2"/>
      <c r="Q579" s="2"/>
      <c r="S579"/>
      <c r="T579"/>
      <c r="U579"/>
      <c r="V579"/>
      <c r="W579"/>
      <c r="X579"/>
      <c r="Y579"/>
      <c r="Z579"/>
    </row>
    <row r="580" spans="1:26" s="1" customFormat="1" x14ac:dyDescent="0.25">
      <c r="A580" t="s">
        <v>612</v>
      </c>
      <c r="B580" t="s">
        <v>562</v>
      </c>
      <c r="C580">
        <v>30.414682962100883</v>
      </c>
      <c r="D580">
        <v>8.4528447576359884</v>
      </c>
      <c r="E580">
        <v>0.27791987074693186</v>
      </c>
      <c r="F580" s="2">
        <v>0.12549819524995232</v>
      </c>
      <c r="G580" s="2"/>
      <c r="H580" s="9"/>
      <c r="I580" s="2"/>
      <c r="J580" s="2"/>
      <c r="K580">
        <v>634.75723726203614</v>
      </c>
      <c r="L580">
        <v>928.55421893567882</v>
      </c>
      <c r="M580">
        <v>1.4628493610264415</v>
      </c>
      <c r="N580">
        <v>9.0123064477312553E-2</v>
      </c>
      <c r="O580" s="2"/>
      <c r="P580" s="20"/>
      <c r="Q580" s="2"/>
      <c r="S580"/>
      <c r="T580"/>
      <c r="U580"/>
      <c r="V580"/>
      <c r="W580"/>
      <c r="X580"/>
      <c r="Y580"/>
      <c r="Z580"/>
    </row>
    <row r="581" spans="1:26" s="1" customFormat="1" x14ac:dyDescent="0.25">
      <c r="A581" t="s">
        <v>613</v>
      </c>
      <c r="B581" t="s">
        <v>562</v>
      </c>
      <c r="C581">
        <v>83.79956278665675</v>
      </c>
      <c r="D581">
        <v>55.428105013100605</v>
      </c>
      <c r="E581">
        <v>0.66143668498860375</v>
      </c>
      <c r="F581" s="2">
        <v>2.1589652092204602E-2</v>
      </c>
      <c r="G581" s="2"/>
      <c r="H581" s="3"/>
      <c r="I581" s="13"/>
      <c r="J581" s="2"/>
      <c r="K581">
        <v>1847.5482550012048</v>
      </c>
      <c r="L581">
        <v>2645.4036207084218</v>
      </c>
      <c r="M581">
        <v>1.4318454814630521</v>
      </c>
      <c r="N581">
        <v>0.10396213600664939</v>
      </c>
      <c r="O581" s="2"/>
      <c r="P581" s="20"/>
      <c r="Q581" s="2"/>
      <c r="S581"/>
      <c r="T581"/>
      <c r="U581"/>
      <c r="V581"/>
      <c r="W581"/>
      <c r="X581"/>
      <c r="Y581"/>
      <c r="Z581"/>
    </row>
    <row r="582" spans="1:26" s="1" customFormat="1" x14ac:dyDescent="0.25">
      <c r="A582" t="s">
        <v>614</v>
      </c>
      <c r="B582" t="s">
        <v>562</v>
      </c>
      <c r="C582">
        <v>70.471104853441048</v>
      </c>
      <c r="D582">
        <v>47.789330672917274</v>
      </c>
      <c r="E582">
        <v>0.6781407893675695</v>
      </c>
      <c r="F582" s="2">
        <v>1.2242143572404988E-2</v>
      </c>
      <c r="G582" s="2"/>
      <c r="H582" s="3"/>
      <c r="I582" s="14"/>
      <c r="J582" s="2"/>
      <c r="K582">
        <v>773.31324658364463</v>
      </c>
      <c r="L582">
        <v>1755.8734962739159</v>
      </c>
      <c r="M582">
        <v>2.2705850495010158</v>
      </c>
      <c r="N582">
        <v>0.33630493440254383</v>
      </c>
      <c r="O582" s="2"/>
      <c r="P582" s="22"/>
      <c r="Q582" s="2"/>
      <c r="S582"/>
      <c r="T582"/>
      <c r="U582"/>
      <c r="V582"/>
      <c r="W582"/>
      <c r="X582"/>
      <c r="Y582"/>
      <c r="Z582"/>
    </row>
    <row r="583" spans="1:26" s="1" customFormat="1" x14ac:dyDescent="0.25">
      <c r="A583" t="s">
        <v>615</v>
      </c>
      <c r="B583" t="s">
        <v>562</v>
      </c>
      <c r="C583">
        <v>25.383827739993986</v>
      </c>
      <c r="D583">
        <v>18.38291626729001</v>
      </c>
      <c r="E583">
        <v>0.72419796003919645</v>
      </c>
      <c r="F583" s="2">
        <v>3.2518851313284663E-2</v>
      </c>
      <c r="G583" s="2"/>
      <c r="H583" s="3"/>
      <c r="I583" s="13"/>
      <c r="J583" s="2"/>
      <c r="K583">
        <v>125.56384845554699</v>
      </c>
      <c r="L583">
        <v>571.71146553683002</v>
      </c>
      <c r="M583">
        <v>4.5531534161222478</v>
      </c>
      <c r="N583">
        <v>8.4041321276490999E-2</v>
      </c>
      <c r="O583" s="2"/>
      <c r="P583" s="22"/>
      <c r="Q583" s="2"/>
      <c r="S583"/>
      <c r="T583"/>
      <c r="U583"/>
      <c r="V583"/>
      <c r="W583"/>
      <c r="X583"/>
      <c r="Y583"/>
      <c r="Z583"/>
    </row>
    <row r="584" spans="1:26" s="1" customFormat="1" x14ac:dyDescent="0.25">
      <c r="A584" t="s">
        <v>616</v>
      </c>
      <c r="B584" t="s">
        <v>562</v>
      </c>
      <c r="C584">
        <v>4.0181398718371143E-10</v>
      </c>
      <c r="D584">
        <v>3.874976562792965E-10</v>
      </c>
      <c r="E584">
        <v>0.96437075024501462</v>
      </c>
      <c r="F584" s="2">
        <v>0.6763012972827992</v>
      </c>
      <c r="G584" s="2"/>
      <c r="H584" s="3"/>
      <c r="I584" s="2"/>
      <c r="J584" s="2"/>
      <c r="K584">
        <v>1.2048192771084338E-8</v>
      </c>
      <c r="L584">
        <v>1.2048192771084338E-8</v>
      </c>
      <c r="M584">
        <v>1</v>
      </c>
      <c r="N584" t="e">
        <v>#DIV/0!</v>
      </c>
      <c r="O584" s="2"/>
      <c r="P584" s="2"/>
      <c r="Q584" s="2"/>
      <c r="S584"/>
      <c r="T584"/>
      <c r="U584"/>
      <c r="V584"/>
      <c r="W584"/>
      <c r="X584"/>
      <c r="Y584"/>
      <c r="Z584"/>
    </row>
    <row r="585" spans="1:26" s="1" customFormat="1" x14ac:dyDescent="0.25">
      <c r="A585" t="s">
        <v>617</v>
      </c>
      <c r="B585" t="s">
        <v>562</v>
      </c>
      <c r="C585">
        <v>29.473639945010472</v>
      </c>
      <c r="D585">
        <v>22.569000244328098</v>
      </c>
      <c r="E585">
        <v>0.76573508689240655</v>
      </c>
      <c r="F585" s="2">
        <v>0.86960266785729246</v>
      </c>
      <c r="G585" s="2"/>
      <c r="H585" s="3"/>
      <c r="I585" s="2"/>
      <c r="J585" s="2"/>
      <c r="K585">
        <v>558.78736887235857</v>
      </c>
      <c r="L585">
        <v>623.94578773457226</v>
      </c>
      <c r="M585">
        <v>1.116606821291799</v>
      </c>
      <c r="N585">
        <v>0.94507505394086211</v>
      </c>
      <c r="O585" s="2"/>
      <c r="P585" s="2"/>
      <c r="Q585" s="2"/>
      <c r="S585"/>
      <c r="T585"/>
      <c r="U585"/>
      <c r="V585"/>
      <c r="W585"/>
      <c r="X585"/>
      <c r="Y585"/>
      <c r="Z585"/>
    </row>
    <row r="586" spans="1:26" s="1" customFormat="1" x14ac:dyDescent="0.25">
      <c r="A586" t="s">
        <v>618</v>
      </c>
      <c r="B586" t="s">
        <v>562</v>
      </c>
      <c r="C586">
        <v>288.54699285168044</v>
      </c>
      <c r="D586">
        <v>190.71073167915114</v>
      </c>
      <c r="E586">
        <v>0.66093473993395835</v>
      </c>
      <c r="F586" s="2">
        <v>1.2123943870661659E-2</v>
      </c>
      <c r="G586" s="2"/>
      <c r="H586" s="3"/>
      <c r="I586" s="14"/>
      <c r="J586" s="2"/>
      <c r="K586">
        <v>7364.2289494893676</v>
      </c>
      <c r="L586">
        <v>9467.1686011624588</v>
      </c>
      <c r="M586">
        <v>1.2855614166937204</v>
      </c>
      <c r="N586">
        <v>0.21547403535423304</v>
      </c>
      <c r="O586" s="2"/>
      <c r="P586" s="2"/>
      <c r="Q586" s="2"/>
      <c r="S586"/>
      <c r="T586"/>
      <c r="U586"/>
      <c r="V586"/>
      <c r="W586"/>
      <c r="X586"/>
      <c r="Y586"/>
      <c r="Z586"/>
    </row>
    <row r="587" spans="1:26" s="1" customFormat="1" x14ac:dyDescent="0.25">
      <c r="A587" t="s">
        <v>619</v>
      </c>
      <c r="B587" t="s">
        <v>562</v>
      </c>
      <c r="C587">
        <v>384.5037526895162</v>
      </c>
      <c r="D587">
        <v>262.11875793935383</v>
      </c>
      <c r="E587">
        <v>0.68170663122503439</v>
      </c>
      <c r="F587" s="2">
        <v>3.3548243474127502E-3</v>
      </c>
      <c r="G587" s="2"/>
      <c r="H587" s="3"/>
      <c r="I587" s="14"/>
      <c r="J587" s="2"/>
      <c r="K587">
        <v>7900.4094686852877</v>
      </c>
      <c r="L587">
        <v>10022.337120699594</v>
      </c>
      <c r="M587">
        <v>1.268584515831104</v>
      </c>
      <c r="N587">
        <v>0.17030998275519049</v>
      </c>
      <c r="O587" s="2"/>
      <c r="P587" s="2"/>
      <c r="Q587" s="2"/>
      <c r="S587"/>
      <c r="T587"/>
      <c r="U587"/>
      <c r="V587"/>
      <c r="W587"/>
      <c r="X587"/>
      <c r="Y587"/>
      <c r="Z587"/>
    </row>
    <row r="588" spans="1:26" s="1" customFormat="1" x14ac:dyDescent="0.25">
      <c r="A588" t="s">
        <v>620</v>
      </c>
      <c r="B588" t="s">
        <v>562</v>
      </c>
      <c r="C588">
        <v>380.51321792262098</v>
      </c>
      <c r="D588">
        <v>265.3402892446145</v>
      </c>
      <c r="E588">
        <v>0.69732213428279011</v>
      </c>
      <c r="F588" s="2">
        <v>3.2036277020806273E-3</v>
      </c>
      <c r="G588" s="2"/>
      <c r="H588" s="3"/>
      <c r="I588" s="14"/>
      <c r="J588" s="2"/>
      <c r="K588">
        <v>4436.0301006271202</v>
      </c>
      <c r="L588">
        <v>6715.7952182264216</v>
      </c>
      <c r="M588">
        <v>1.5139201190895912</v>
      </c>
      <c r="N588">
        <v>0.12318613840265014</v>
      </c>
      <c r="O588" s="2"/>
      <c r="P588" s="19"/>
      <c r="Q588" s="2"/>
      <c r="S588"/>
      <c r="T588"/>
      <c r="U588"/>
      <c r="V588"/>
      <c r="W588"/>
      <c r="X588"/>
      <c r="Y588"/>
      <c r="Z588"/>
    </row>
    <row r="589" spans="1:26" s="1" customFormat="1" x14ac:dyDescent="0.25">
      <c r="A589" t="s">
        <v>621</v>
      </c>
      <c r="B589" t="s">
        <v>562</v>
      </c>
      <c r="C589">
        <v>425.79134853757824</v>
      </c>
      <c r="D589">
        <v>284.16403875895611</v>
      </c>
      <c r="E589">
        <v>0.66737861099091167</v>
      </c>
      <c r="F589" s="2">
        <v>1.0712724724942549E-3</v>
      </c>
      <c r="G589" s="2"/>
      <c r="H589" s="3"/>
      <c r="I589" s="14"/>
      <c r="J589" s="2"/>
      <c r="K589">
        <v>3688.4096444371266</v>
      </c>
      <c r="L589">
        <v>5831.6324992352229</v>
      </c>
      <c r="M589">
        <v>1.5810696374331721</v>
      </c>
      <c r="N589">
        <v>9.7968486363870566E-2</v>
      </c>
      <c r="O589" s="2"/>
      <c r="P589" s="19"/>
      <c r="Q589" s="2"/>
      <c r="S589"/>
      <c r="T589"/>
      <c r="U589"/>
      <c r="V589"/>
      <c r="W589"/>
      <c r="X589"/>
      <c r="Y589"/>
      <c r="Z589"/>
    </row>
    <row r="590" spans="1:26" s="1" customFormat="1" x14ac:dyDescent="0.25">
      <c r="A590" t="s">
        <v>622</v>
      </c>
      <c r="B590" t="s">
        <v>562</v>
      </c>
      <c r="C590">
        <v>324.16722788759614</v>
      </c>
      <c r="D590">
        <v>207.64837433712756</v>
      </c>
      <c r="E590">
        <v>0.64055942881779804</v>
      </c>
      <c r="F590" s="2">
        <v>1.7770673771212912E-4</v>
      </c>
      <c r="G590" s="2"/>
      <c r="H590" s="7"/>
      <c r="I590" s="14"/>
      <c r="J590" s="2"/>
      <c r="K590">
        <v>2140.7048099012291</v>
      </c>
      <c r="L590">
        <v>3387.6625888318858</v>
      </c>
      <c r="M590">
        <v>1.5824987047084698</v>
      </c>
      <c r="N590">
        <v>0.11451668474251875</v>
      </c>
      <c r="O590" s="2"/>
      <c r="P590" s="19"/>
      <c r="Q590" s="2"/>
      <c r="S590"/>
      <c r="T590"/>
      <c r="U590"/>
      <c r="V590"/>
      <c r="W590"/>
      <c r="X590"/>
      <c r="Y590"/>
      <c r="Z590"/>
    </row>
    <row r="591" spans="1:26" s="1" customFormat="1" x14ac:dyDescent="0.25">
      <c r="A591" t="s">
        <v>623</v>
      </c>
      <c r="B591" t="s">
        <v>562</v>
      </c>
      <c r="C591">
        <v>108.49720575948706</v>
      </c>
      <c r="D591">
        <v>68.37547175647407</v>
      </c>
      <c r="E591">
        <v>0.630204909682619</v>
      </c>
      <c r="F591" s="2">
        <v>1.2655400468582984E-2</v>
      </c>
      <c r="G591" s="2"/>
      <c r="H591" s="7"/>
      <c r="I591" s="14"/>
      <c r="J591" s="2"/>
      <c r="K591">
        <v>1.2048192771084338E-8</v>
      </c>
      <c r="L591">
        <v>881.28253638026263</v>
      </c>
      <c r="M591">
        <v>73146450519.561798</v>
      </c>
      <c r="N591">
        <v>1.3702594760221528E-2</v>
      </c>
      <c r="O591" s="2"/>
      <c r="P591" s="22"/>
      <c r="Q591" s="13"/>
      <c r="S591"/>
      <c r="T591"/>
      <c r="U591"/>
      <c r="V591"/>
      <c r="W591"/>
      <c r="X591"/>
      <c r="Y591"/>
      <c r="Z591"/>
    </row>
    <row r="592" spans="1:26" s="1" customFormat="1" x14ac:dyDescent="0.25">
      <c r="A592" t="s">
        <v>624</v>
      </c>
      <c r="B592" t="s">
        <v>562</v>
      </c>
      <c r="C592">
        <v>4.0181398718371143E-10</v>
      </c>
      <c r="D592">
        <v>3.874976562792965E-10</v>
      </c>
      <c r="E592">
        <v>0.96437075024501462</v>
      </c>
      <c r="F592" s="2">
        <v>0.6763012972827992</v>
      </c>
      <c r="G592" s="2"/>
      <c r="H592" s="3"/>
      <c r="I592" s="2"/>
      <c r="J592" s="2"/>
      <c r="K592">
        <v>1.2048192771084338E-8</v>
      </c>
      <c r="L592">
        <v>1.2048192771084338E-8</v>
      </c>
      <c r="M592">
        <v>1</v>
      </c>
      <c r="N592" t="e">
        <v>#DIV/0!</v>
      </c>
      <c r="O592" s="2"/>
      <c r="P592" s="2"/>
      <c r="Q592" s="2"/>
      <c r="S592"/>
      <c r="T592"/>
      <c r="U592"/>
      <c r="V592"/>
      <c r="W592"/>
      <c r="X592"/>
      <c r="Y592"/>
      <c r="Z592"/>
    </row>
    <row r="593" spans="1:26" s="1" customFormat="1" x14ac:dyDescent="0.25">
      <c r="A593" t="s">
        <v>625</v>
      </c>
      <c r="B593" t="s">
        <v>562</v>
      </c>
      <c r="C593">
        <v>22.355923231997117</v>
      </c>
      <c r="D593">
        <v>4.4914398195234382</v>
      </c>
      <c r="E593">
        <v>0.20090603161022777</v>
      </c>
      <c r="F593" s="2">
        <v>0.10861948595417059</v>
      </c>
      <c r="G593" s="2"/>
      <c r="H593" s="9"/>
      <c r="I593" s="2"/>
      <c r="J593" s="2"/>
      <c r="K593">
        <v>275.96445686845902</v>
      </c>
      <c r="L593">
        <v>399.54036115163797</v>
      </c>
      <c r="M593">
        <v>1.4477964506207497</v>
      </c>
      <c r="N593">
        <v>0.24604020968264895</v>
      </c>
      <c r="O593" s="2"/>
      <c r="P593" s="20"/>
      <c r="Q593" s="2"/>
      <c r="S593"/>
      <c r="T593"/>
      <c r="U593"/>
      <c r="V593"/>
      <c r="W593"/>
      <c r="X593"/>
      <c r="Y593"/>
      <c r="Z593"/>
    </row>
    <row r="594" spans="1:26" s="1" customFormat="1" x14ac:dyDescent="0.25">
      <c r="A594" t="s">
        <v>626</v>
      </c>
      <c r="B594" t="s">
        <v>562</v>
      </c>
      <c r="C594">
        <v>4.0181398718371143E-10</v>
      </c>
      <c r="D594">
        <v>3.874976562792965E-10</v>
      </c>
      <c r="E594">
        <v>0.96437075024501462</v>
      </c>
      <c r="F594" s="2">
        <v>0.6763012972827992</v>
      </c>
      <c r="G594" s="2"/>
      <c r="H594" s="3"/>
      <c r="I594" s="2"/>
      <c r="J594" s="2"/>
      <c r="K594">
        <v>1.2048192771084338E-8</v>
      </c>
      <c r="L594">
        <v>134.79216989866867</v>
      </c>
      <c r="M594">
        <v>11187750101.589499</v>
      </c>
      <c r="N594">
        <v>0.42264973081037416</v>
      </c>
      <c r="O594" s="2"/>
      <c r="P594" s="22"/>
      <c r="Q594" s="2"/>
      <c r="S594"/>
      <c r="T594"/>
      <c r="U594"/>
      <c r="V594"/>
      <c r="W594"/>
      <c r="X594"/>
      <c r="Y594"/>
      <c r="Z594"/>
    </row>
    <row r="595" spans="1:26" s="1" customFormat="1" x14ac:dyDescent="0.25">
      <c r="A595" t="s">
        <v>627</v>
      </c>
      <c r="B595" t="s">
        <v>562</v>
      </c>
      <c r="C595">
        <v>4.0181398718371143E-10</v>
      </c>
      <c r="D595">
        <v>3.874976562792965E-10</v>
      </c>
      <c r="E595">
        <v>0.96437075024501462</v>
      </c>
      <c r="F595" s="2">
        <v>0.6763012972827992</v>
      </c>
      <c r="G595" s="2"/>
      <c r="H595" s="3"/>
      <c r="I595" s="2"/>
      <c r="J595" s="2"/>
      <c r="K595">
        <v>1.2048192771084338E-8</v>
      </c>
      <c r="L595">
        <v>1.2048192771084338E-8</v>
      </c>
      <c r="M595">
        <v>1</v>
      </c>
      <c r="N595" t="e">
        <v>#DIV/0!</v>
      </c>
      <c r="O595" s="2"/>
      <c r="P595" s="2"/>
      <c r="Q595" s="2"/>
      <c r="S595"/>
      <c r="T595"/>
      <c r="U595"/>
      <c r="V595"/>
      <c r="W595"/>
      <c r="X595"/>
      <c r="Y595"/>
      <c r="Z595"/>
    </row>
    <row r="596" spans="1:26" s="1" customFormat="1" x14ac:dyDescent="0.25">
      <c r="A596" t="s">
        <v>628</v>
      </c>
      <c r="B596" t="s">
        <v>562</v>
      </c>
      <c r="C596">
        <v>25.881696963671423</v>
      </c>
      <c r="D596">
        <v>23.99722118379831</v>
      </c>
      <c r="E596">
        <v>0.92718886313682447</v>
      </c>
      <c r="F596" s="2">
        <v>0.94888821091778353</v>
      </c>
      <c r="G596" s="2"/>
      <c r="H596" s="3"/>
      <c r="I596" s="2"/>
      <c r="J596" s="2"/>
      <c r="K596">
        <v>325.31807221562048</v>
      </c>
      <c r="L596">
        <v>646.04638570762529</v>
      </c>
      <c r="M596">
        <v>1.9858914732515274</v>
      </c>
      <c r="N596">
        <v>0.12787613494776695</v>
      </c>
      <c r="O596" s="2"/>
      <c r="P596" s="21"/>
      <c r="Q596" s="2"/>
      <c r="S596"/>
      <c r="T596"/>
      <c r="U596"/>
      <c r="V596"/>
      <c r="W596"/>
      <c r="X596"/>
      <c r="Y596"/>
      <c r="Z596"/>
    </row>
    <row r="597" spans="1:26" s="1" customFormat="1" x14ac:dyDescent="0.25">
      <c r="A597" t="s">
        <v>629</v>
      </c>
      <c r="B597" t="s">
        <v>562</v>
      </c>
      <c r="C597">
        <v>67.268635325286738</v>
      </c>
      <c r="D597">
        <v>36.910468825223944</v>
      </c>
      <c r="E597">
        <v>0.54870250669927068</v>
      </c>
      <c r="F597" s="2">
        <v>9.7074607703733218E-2</v>
      </c>
      <c r="G597" s="2"/>
      <c r="H597" s="7"/>
      <c r="I597" s="2"/>
      <c r="J597" s="2"/>
      <c r="K597">
        <v>899.67230716383608</v>
      </c>
      <c r="L597">
        <v>1217.1427600355007</v>
      </c>
      <c r="M597">
        <v>1.3528734299630401</v>
      </c>
      <c r="N597">
        <v>0.27273711772697407</v>
      </c>
      <c r="O597" s="2"/>
      <c r="P597" s="20"/>
      <c r="Q597" s="2"/>
      <c r="S597"/>
      <c r="T597"/>
      <c r="U597"/>
      <c r="V597"/>
      <c r="W597"/>
      <c r="X597"/>
      <c r="Y597"/>
      <c r="Z597"/>
    </row>
    <row r="598" spans="1:26" s="1" customFormat="1" x14ac:dyDescent="0.25">
      <c r="A598" t="s">
        <v>630</v>
      </c>
      <c r="B598" t="s">
        <v>562</v>
      </c>
      <c r="C598">
        <v>39.086995861738131</v>
      </c>
      <c r="D598">
        <v>19.715481137927185</v>
      </c>
      <c r="E598">
        <v>0.50440001087999886</v>
      </c>
      <c r="F598" s="2">
        <v>5.6430775815030643E-2</v>
      </c>
      <c r="G598" s="2"/>
      <c r="H598" s="7"/>
      <c r="I598" s="2"/>
      <c r="J598" s="2"/>
      <c r="K598">
        <v>771.50543052029934</v>
      </c>
      <c r="L598">
        <v>909.88974973379811</v>
      </c>
      <c r="M598">
        <v>1.1793692095208883</v>
      </c>
      <c r="N598">
        <v>0.22351450374790394</v>
      </c>
      <c r="O598" s="2"/>
      <c r="P598" s="2"/>
      <c r="Q598" s="2"/>
      <c r="S598"/>
      <c r="T598"/>
      <c r="U598"/>
      <c r="V598"/>
      <c r="W598"/>
      <c r="X598"/>
      <c r="Y598"/>
      <c r="Z598"/>
    </row>
    <row r="599" spans="1:26" s="1" customFormat="1" x14ac:dyDescent="0.25">
      <c r="A599" t="s">
        <v>631</v>
      </c>
      <c r="B599" t="s">
        <v>562</v>
      </c>
      <c r="C599">
        <v>26.298508098596724</v>
      </c>
      <c r="D599">
        <v>14.373052698163914</v>
      </c>
      <c r="E599">
        <v>0.54653490777033287</v>
      </c>
      <c r="F599" s="2">
        <v>7.3790862072842023E-2</v>
      </c>
      <c r="G599" s="2"/>
      <c r="H599" s="7"/>
      <c r="I599" s="2"/>
      <c r="J599" s="2"/>
      <c r="K599">
        <v>438.30904615930785</v>
      </c>
      <c r="L599">
        <v>615.26384698339211</v>
      </c>
      <c r="M599">
        <v>1.4037215347815757</v>
      </c>
      <c r="N599">
        <v>0.12553069700369435</v>
      </c>
      <c r="O599" s="2"/>
      <c r="P599" s="20"/>
      <c r="Q599" s="2"/>
      <c r="S599"/>
      <c r="T599"/>
      <c r="U599"/>
      <c r="V599"/>
      <c r="W599"/>
      <c r="X599"/>
      <c r="Y599"/>
      <c r="Z599"/>
    </row>
    <row r="600" spans="1:26" s="1" customFormat="1" x14ac:dyDescent="0.25">
      <c r="A600" t="s">
        <v>632</v>
      </c>
      <c r="B600" t="s">
        <v>562</v>
      </c>
      <c r="C600">
        <v>63.392456779856907</v>
      </c>
      <c r="D600">
        <v>46.229845644585851</v>
      </c>
      <c r="E600">
        <v>0.72926414265861816</v>
      </c>
      <c r="F600" s="2">
        <v>6.4643976083597288E-2</v>
      </c>
      <c r="G600" s="2"/>
      <c r="H600" s="3"/>
      <c r="I600" s="2"/>
      <c r="J600" s="2"/>
      <c r="K600">
        <v>560.48795401331927</v>
      </c>
      <c r="L600">
        <v>1072.6831045495483</v>
      </c>
      <c r="M600">
        <v>1.9138379279495761</v>
      </c>
      <c r="N600">
        <v>0.12954679801180458</v>
      </c>
      <c r="O600" s="2"/>
      <c r="P600" s="21"/>
      <c r="Q600" s="2"/>
      <c r="S600"/>
      <c r="T600"/>
      <c r="U600"/>
      <c r="V600"/>
      <c r="W600"/>
      <c r="X600"/>
      <c r="Y600"/>
      <c r="Z600"/>
    </row>
    <row r="601" spans="1:26" s="1" customFormat="1" x14ac:dyDescent="0.25">
      <c r="A601" t="s">
        <v>633</v>
      </c>
      <c r="B601" t="s">
        <v>562</v>
      </c>
      <c r="C601">
        <v>118.01707313356184</v>
      </c>
      <c r="D601">
        <v>77.028797043944692</v>
      </c>
      <c r="E601">
        <v>0.65269197920855027</v>
      </c>
      <c r="F601" s="2">
        <v>3.3721422308719523E-2</v>
      </c>
      <c r="G601" s="2"/>
      <c r="H601" s="7"/>
      <c r="I601" s="13"/>
      <c r="J601" s="2"/>
      <c r="K601">
        <v>696.59638117594886</v>
      </c>
      <c r="L601">
        <v>1414.4036281539697</v>
      </c>
      <c r="M601">
        <v>2.0304492908307465</v>
      </c>
      <c r="N601">
        <v>3.8787730866252354E-2</v>
      </c>
      <c r="O601" s="2"/>
      <c r="P601" s="22"/>
      <c r="Q601" s="13"/>
      <c r="S601"/>
      <c r="T601"/>
      <c r="U601"/>
      <c r="V601"/>
      <c r="W601"/>
      <c r="X601"/>
      <c r="Y601"/>
      <c r="Z601"/>
    </row>
    <row r="602" spans="1:26" s="1" customFormat="1" x14ac:dyDescent="0.25">
      <c r="A602" t="s">
        <v>634</v>
      </c>
      <c r="B602" t="s">
        <v>562</v>
      </c>
      <c r="C602">
        <v>114.01047547014504</v>
      </c>
      <c r="D602">
        <v>71.419184269588442</v>
      </c>
      <c r="E602">
        <v>0.62642651015248485</v>
      </c>
      <c r="F602" s="2">
        <v>2.0878713916071033E-3</v>
      </c>
      <c r="G602" s="2"/>
      <c r="H602" s="7"/>
      <c r="I602" s="14"/>
      <c r="J602" s="2"/>
      <c r="K602">
        <v>610.15964990638849</v>
      </c>
      <c r="L602">
        <v>1089.3698772752164</v>
      </c>
      <c r="M602">
        <v>1.7853849848025003</v>
      </c>
      <c r="N602">
        <v>0.19879781127471008</v>
      </c>
      <c r="O602" s="2"/>
      <c r="P602" s="21"/>
      <c r="Q602" s="2"/>
      <c r="S602"/>
      <c r="T602"/>
      <c r="U602"/>
      <c r="V602"/>
      <c r="W602"/>
      <c r="X602"/>
      <c r="Y602"/>
      <c r="Z602"/>
    </row>
    <row r="603" spans="1:26" s="1" customFormat="1" x14ac:dyDescent="0.25">
      <c r="A603" t="s">
        <v>635</v>
      </c>
      <c r="B603" t="s">
        <v>562</v>
      </c>
      <c r="C603">
        <v>50.851083661832185</v>
      </c>
      <c r="D603">
        <v>24.38902766357576</v>
      </c>
      <c r="E603">
        <v>0.47961667495164279</v>
      </c>
      <c r="F603" s="2">
        <v>3.052743768225058E-2</v>
      </c>
      <c r="G603" s="2"/>
      <c r="H603" s="8"/>
      <c r="I603" s="13"/>
      <c r="J603" s="2"/>
      <c r="K603">
        <v>1.2048192771084338E-8</v>
      </c>
      <c r="L603">
        <v>176.86446029622047</v>
      </c>
      <c r="M603">
        <v>14679750204.586298</v>
      </c>
      <c r="N603">
        <v>0.42264973081037416</v>
      </c>
      <c r="O603" s="2"/>
      <c r="P603" s="22"/>
      <c r="Q603" s="2"/>
      <c r="S603"/>
      <c r="T603"/>
      <c r="U603"/>
      <c r="V603"/>
      <c r="W603"/>
      <c r="X603"/>
      <c r="Y603"/>
      <c r="Z603"/>
    </row>
    <row r="604" spans="1:26" s="1" customFormat="1" x14ac:dyDescent="0.25">
      <c r="A604" t="s">
        <v>636</v>
      </c>
      <c r="B604" t="s">
        <v>562</v>
      </c>
      <c r="C604">
        <v>4.0181398718371143E-10</v>
      </c>
      <c r="D604">
        <v>3.874976562792965E-10</v>
      </c>
      <c r="E604">
        <v>0.96437075024501462</v>
      </c>
      <c r="F604" s="2">
        <v>0.6763012972827992</v>
      </c>
      <c r="G604" s="2"/>
      <c r="H604" s="3"/>
      <c r="I604" s="2"/>
      <c r="J604" s="2"/>
      <c r="K604">
        <v>1.2048192771084338E-8</v>
      </c>
      <c r="L604">
        <v>1.2048192771084338E-8</v>
      </c>
      <c r="M604">
        <v>1</v>
      </c>
      <c r="N604" t="e">
        <v>#DIV/0!</v>
      </c>
      <c r="O604" s="2"/>
      <c r="P604" s="2"/>
      <c r="Q604" s="2"/>
      <c r="S604"/>
      <c r="T604"/>
      <c r="U604"/>
      <c r="V604"/>
      <c r="W604"/>
      <c r="X604"/>
      <c r="Y604"/>
      <c r="Z604"/>
    </row>
    <row r="605" spans="1:26" s="1" customFormat="1" x14ac:dyDescent="0.25">
      <c r="A605" t="s">
        <v>637</v>
      </c>
      <c r="B605" t="s">
        <v>562</v>
      </c>
      <c r="C605">
        <v>4.0181398718371143E-10</v>
      </c>
      <c r="D605">
        <v>3.874976562792965E-10</v>
      </c>
      <c r="E605">
        <v>0.96437075024501462</v>
      </c>
      <c r="F605" s="2">
        <v>0.6763012972827992</v>
      </c>
      <c r="G605" s="2"/>
      <c r="H605" s="3"/>
      <c r="I605" s="2"/>
      <c r="J605" s="2"/>
      <c r="K605">
        <v>1.2048192771084338E-8</v>
      </c>
      <c r="L605">
        <v>1.2048192771084338E-8</v>
      </c>
      <c r="M605">
        <v>1</v>
      </c>
      <c r="N605" t="e">
        <v>#DIV/0!</v>
      </c>
      <c r="O605" s="2"/>
      <c r="P605" s="2"/>
      <c r="Q605" s="2"/>
      <c r="S605"/>
      <c r="T605"/>
      <c r="U605"/>
      <c r="V605"/>
      <c r="W605"/>
      <c r="X605"/>
      <c r="Y605"/>
      <c r="Z605"/>
    </row>
    <row r="606" spans="1:26" s="1" customFormat="1" x14ac:dyDescent="0.25">
      <c r="A606" t="s">
        <v>638</v>
      </c>
      <c r="B606" t="s">
        <v>562</v>
      </c>
      <c r="C606">
        <v>4.0181398718371143E-10</v>
      </c>
      <c r="D606">
        <v>3.874976562792965E-10</v>
      </c>
      <c r="E606">
        <v>0.96437075024501462</v>
      </c>
      <c r="F606" s="2">
        <v>0.6763012972827992</v>
      </c>
      <c r="G606" s="2"/>
      <c r="H606" s="3"/>
      <c r="I606" s="2"/>
      <c r="J606" s="2"/>
      <c r="K606">
        <v>1.2048192771084338E-8</v>
      </c>
      <c r="L606">
        <v>1.2048192771084338E-8</v>
      </c>
      <c r="M606">
        <v>1</v>
      </c>
      <c r="N606" t="e">
        <v>#DIV/0!</v>
      </c>
      <c r="O606" s="2"/>
      <c r="P606" s="2"/>
      <c r="Q606" s="2"/>
      <c r="S606"/>
      <c r="T606"/>
      <c r="U606"/>
      <c r="V606"/>
      <c r="W606"/>
      <c r="X606"/>
      <c r="Y606"/>
      <c r="Z606"/>
    </row>
    <row r="607" spans="1:26" s="1" customFormat="1" x14ac:dyDescent="0.25">
      <c r="A607" t="s">
        <v>639</v>
      </c>
      <c r="B607" t="s">
        <v>562</v>
      </c>
      <c r="C607">
        <v>14.974106532683921</v>
      </c>
      <c r="D607">
        <v>9.7609032984714599</v>
      </c>
      <c r="E607">
        <v>0.65185213402658626</v>
      </c>
      <c r="F607" s="2">
        <v>0.79801911689060212</v>
      </c>
      <c r="G607" s="2"/>
      <c r="H607" s="7"/>
      <c r="I607" s="2"/>
      <c r="J607" s="2"/>
      <c r="K607">
        <v>303.66747494203491</v>
      </c>
      <c r="L607">
        <v>350.43193633297835</v>
      </c>
      <c r="M607">
        <v>1.1539989141078411</v>
      </c>
      <c r="N607">
        <v>0.66306162743077002</v>
      </c>
      <c r="O607" s="2"/>
      <c r="P607" s="2"/>
      <c r="Q607" s="2"/>
      <c r="S607"/>
      <c r="T607"/>
      <c r="U607"/>
      <c r="V607"/>
      <c r="W607"/>
      <c r="X607"/>
      <c r="Y607"/>
      <c r="Z607"/>
    </row>
    <row r="608" spans="1:26" s="1" customFormat="1" x14ac:dyDescent="0.25">
      <c r="A608" t="s">
        <v>640</v>
      </c>
      <c r="B608" t="s">
        <v>562</v>
      </c>
      <c r="C608">
        <v>37.194353980653936</v>
      </c>
      <c r="D608">
        <v>3.874976562792965E-10</v>
      </c>
      <c r="E608">
        <v>1.0418184880448451E-11</v>
      </c>
      <c r="F608" s="2">
        <v>8.3602088553036191E-2</v>
      </c>
      <c r="G608" s="2"/>
      <c r="H608" s="10"/>
      <c r="I608" s="2"/>
      <c r="J608" s="2"/>
      <c r="K608">
        <v>1.2048192771084338E-8</v>
      </c>
      <c r="L608">
        <v>311.05784048517046</v>
      </c>
      <c r="M608">
        <v>25817800760.269146</v>
      </c>
      <c r="N608">
        <v>1.0436188862430282E-3</v>
      </c>
      <c r="O608" s="2"/>
      <c r="P608" s="22"/>
      <c r="Q608" s="14"/>
      <c r="S608"/>
      <c r="T608"/>
      <c r="U608"/>
      <c r="V608"/>
      <c r="W608"/>
      <c r="X608"/>
      <c r="Y608"/>
      <c r="Z608"/>
    </row>
    <row r="609" spans="1:26" s="1" customFormat="1" x14ac:dyDescent="0.25">
      <c r="A609"/>
      <c r="B609"/>
      <c r="C609"/>
      <c r="D609"/>
      <c r="E609"/>
      <c r="F609" s="2"/>
      <c r="G609" s="2"/>
      <c r="H609" s="3"/>
      <c r="I609" s="2"/>
      <c r="J609" s="2"/>
      <c r="K609"/>
      <c r="L609"/>
      <c r="M609"/>
      <c r="N609"/>
      <c r="O609" s="2"/>
      <c r="P609" s="2"/>
      <c r="Q609" s="2"/>
      <c r="S609"/>
      <c r="T609"/>
      <c r="U609"/>
      <c r="V609"/>
      <c r="W609"/>
      <c r="X609"/>
      <c r="Y609"/>
      <c r="Z609"/>
    </row>
    <row r="612" spans="1:26" x14ac:dyDescent="0.25">
      <c r="C612" s="2"/>
      <c r="D612" s="2"/>
      <c r="E612" s="2"/>
      <c r="F612"/>
      <c r="G612"/>
      <c r="H612"/>
      <c r="I612"/>
    </row>
    <row r="613" spans="1:26" x14ac:dyDescent="0.25">
      <c r="C613" s="2"/>
      <c r="D613" s="2"/>
      <c r="E613" s="2"/>
      <c r="F613"/>
      <c r="G613"/>
      <c r="H613"/>
      <c r="I613"/>
    </row>
    <row r="614" spans="1:26" x14ac:dyDescent="0.25">
      <c r="C614" s="2"/>
      <c r="D614" s="2"/>
      <c r="E614" s="2"/>
      <c r="F614"/>
      <c r="G614"/>
      <c r="H614"/>
      <c r="I614"/>
    </row>
  </sheetData>
  <autoFilter ref="A5:Q608">
    <sortState ref="A6:Q608">
      <sortCondition ref="A5:A608"/>
    </sortState>
  </autoFilter>
  <mergeCells count="14">
    <mergeCell ref="N2:N4"/>
    <mergeCell ref="K1:P1"/>
    <mergeCell ref="C2:C3"/>
    <mergeCell ref="D2:D3"/>
    <mergeCell ref="A2:A3"/>
    <mergeCell ref="B2:B3"/>
    <mergeCell ref="E2:E4"/>
    <mergeCell ref="F2:F4"/>
    <mergeCell ref="H2:H4"/>
    <mergeCell ref="I2:I4"/>
    <mergeCell ref="C1:I1"/>
    <mergeCell ref="K2:K3"/>
    <mergeCell ref="L2:L3"/>
    <mergeCell ref="M2:M4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Lipotype_pmol</vt:lpstr>
      <vt:lpstr>SKM</vt:lpstr>
      <vt:lpstr>SKM-DAG</vt:lpstr>
      <vt:lpstr>WAT</vt:lpstr>
      <vt:lpstr>WAT-DAG</vt:lpstr>
      <vt:lpstr>WAT-TAG</vt:lpstr>
      <vt:lpstr>FINAL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2020-02-12T17:41:57Z</dcterms:created>
  <dcterms:modified xsi:type="dcterms:W3CDTF">2020-03-03T09:41:54Z</dcterms:modified>
</cp:coreProperties>
</file>