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owerbuy/Documents/Dropbox/PRRS/Manuscrip_1 In vitro screen/New_Version/Submit_BMC/Excel/"/>
    </mc:Choice>
  </mc:AlternateContent>
  <xr:revisionPtr revIDLastSave="0" documentId="8_{28F822FB-C020-4945-B820-834AFAC4B855}" xr6:coauthVersionLast="45" xr6:coauthVersionMax="45" xr10:uidLastSave="{00000000-0000-0000-0000-000000000000}"/>
  <bookViews>
    <workbookView xWindow="4060" yWindow="1140" windowWidth="27240" windowHeight="15180" activeTab="5" xr2:uid="{F6992CD9-3765-5345-84A5-EBD1FDCABBA8}"/>
  </bookViews>
  <sheets>
    <sheet name="CS" sheetId="2" r:id="rId1"/>
    <sheet name="GM" sheetId="1" r:id="rId2"/>
    <sheet name="HC" sheetId="3" r:id="rId3"/>
    <sheet name="CN" sheetId="4" r:id="rId4"/>
    <sheet name="PF" sheetId="5" r:id="rId5"/>
    <sheet name="PE" sheetId="6" r:id="rId6"/>
    <sheet name="TT" sheetId="7" r:id="rId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6" l="1"/>
  <c r="H13" i="6"/>
  <c r="I13" i="5"/>
  <c r="H13" i="5"/>
  <c r="I13" i="4"/>
  <c r="H13" i="4"/>
  <c r="I13" i="3"/>
  <c r="H13" i="3"/>
  <c r="I13" i="1"/>
  <c r="H13" i="1"/>
  <c r="I13" i="2"/>
  <c r="H13" i="2"/>
  <c r="I9" i="6"/>
  <c r="H9" i="6"/>
  <c r="I9" i="5"/>
  <c r="H9" i="5"/>
  <c r="I9" i="4"/>
  <c r="H9" i="4"/>
  <c r="I9" i="3"/>
  <c r="H9" i="3"/>
  <c r="I9" i="1"/>
  <c r="H9" i="1"/>
  <c r="I9" i="2"/>
  <c r="H9" i="2"/>
  <c r="I5" i="6"/>
  <c r="H5" i="6"/>
  <c r="I5" i="5"/>
  <c r="H5" i="5"/>
  <c r="I5" i="4"/>
  <c r="H5" i="4"/>
  <c r="I5" i="3"/>
  <c r="H5" i="3"/>
  <c r="I5" i="1"/>
  <c r="H5" i="1"/>
  <c r="I5" i="2"/>
  <c r="H5" i="2"/>
  <c r="I13" i="7"/>
  <c r="H13" i="7"/>
  <c r="I9" i="7"/>
  <c r="H9" i="7"/>
  <c r="I5" i="7"/>
  <c r="H5" i="7"/>
  <c r="I16" i="2"/>
  <c r="H16" i="2"/>
  <c r="I15" i="2"/>
  <c r="H15" i="2"/>
  <c r="I14" i="2"/>
  <c r="H14" i="2"/>
  <c r="I12" i="2"/>
  <c r="H12" i="2"/>
  <c r="I11" i="2"/>
  <c r="H11" i="2"/>
  <c r="I10" i="2"/>
  <c r="H10" i="2"/>
  <c r="I8" i="2"/>
  <c r="H8" i="2"/>
  <c r="I7" i="2"/>
  <c r="H7" i="2"/>
  <c r="I6" i="2"/>
  <c r="H6" i="2"/>
</calcChain>
</file>

<file path=xl/sharedStrings.xml><?xml version="1.0" encoding="utf-8"?>
<sst xmlns="http://schemas.openxmlformats.org/spreadsheetml/2006/main" count="140" uniqueCount="37">
  <si>
    <t>GM 312.5 ug/ml</t>
  </si>
  <si>
    <t>GM 156.25 ug/ml</t>
  </si>
  <si>
    <t>GM 78 ug/ml</t>
  </si>
  <si>
    <t>24 hpi</t>
  </si>
  <si>
    <t>48 hpi</t>
  </si>
  <si>
    <t>72 hpi</t>
  </si>
  <si>
    <t>Control</t>
  </si>
  <si>
    <t xml:space="preserve">Average </t>
  </si>
  <si>
    <t>SD</t>
  </si>
  <si>
    <t>Virus titer (TCID50)</t>
  </si>
  <si>
    <r>
      <rPr>
        <i/>
        <sz val="16"/>
        <color theme="1"/>
        <rFont val="Times New Roman"/>
        <family val="1"/>
      </rPr>
      <t>Garcinia mangostana</t>
    </r>
    <r>
      <rPr>
        <sz val="16"/>
        <color theme="1"/>
        <rFont val="Times New Roman"/>
        <family val="1"/>
      </rPr>
      <t xml:space="preserve"> Linn.</t>
    </r>
  </si>
  <si>
    <r>
      <rPr>
        <i/>
        <sz val="16"/>
        <color theme="1"/>
        <rFont val="Times New Roman"/>
        <family val="1"/>
      </rPr>
      <t>Caesalpinia sappan</t>
    </r>
    <r>
      <rPr>
        <sz val="16"/>
        <color theme="1"/>
        <rFont val="Times New Roman"/>
        <family val="1"/>
      </rPr>
      <t xml:space="preserve"> Linn.</t>
    </r>
  </si>
  <si>
    <t>CS 625 ug/ml</t>
  </si>
  <si>
    <t>CS 312.5 ug/ml</t>
  </si>
  <si>
    <t>CS 156.25 ug/ml</t>
  </si>
  <si>
    <t>HC 1,250 ug/ml</t>
  </si>
  <si>
    <t>HC 625 ug/ml</t>
  </si>
  <si>
    <t>HC 312.5 ug/ml</t>
  </si>
  <si>
    <t>Houttuynia cordata</t>
  </si>
  <si>
    <t>Clinacantus nutans</t>
  </si>
  <si>
    <t>CN 2,500 ug/ml</t>
  </si>
  <si>
    <t>CN 1,250 ug/ml</t>
  </si>
  <si>
    <t>CN 625 ug/ml</t>
  </si>
  <si>
    <t>TCID50</t>
  </si>
  <si>
    <t>Perilla frutescens</t>
  </si>
  <si>
    <t>PF 2,500 ug/ml</t>
  </si>
  <si>
    <t>PF  1,250 ug/ml</t>
  </si>
  <si>
    <t>PF 625 ug/ml</t>
  </si>
  <si>
    <t>PF 1,250 ug/ml</t>
  </si>
  <si>
    <t>PE 78 ug/ml</t>
  </si>
  <si>
    <t>PE 39 ug/ml</t>
  </si>
  <si>
    <t>PE 19.5 ug/ml</t>
  </si>
  <si>
    <t>Phyllanthus emblica</t>
  </si>
  <si>
    <t>Tiliacora triandra</t>
  </si>
  <si>
    <t>TT 1,250 ug/ml</t>
  </si>
  <si>
    <t>TT 625 ug/ml</t>
  </si>
  <si>
    <t>TT 312.5 ug/ml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</si>
</sst>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6"/>
      <color theme="1"/>
      <name val="Times New Roman"/>
      <family val="1"/>
    </font>
    <font>
      <sz val="16"/>
      <color rgb="FF000000"/>
      <name val="Times New Roman"/>
      <family val="1"/>
    </font>
    <font>
      <i/>
      <sz val="16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0" fontId="1" fillId="8" borderId="5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left" vertical="center"/>
    </xf>
    <xf numFmtId="0" fontId="1" fillId="9" borderId="5" xfId="0" applyFont="1" applyFill="1" applyBorder="1" applyAlignment="1">
      <alignment horizontal="left" vertical="center"/>
    </xf>
    <xf numFmtId="0" fontId="1" fillId="8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2" fontId="1" fillId="8" borderId="5" xfId="0" applyNumberFormat="1" applyFont="1" applyFill="1" applyBorder="1" applyAlignment="1">
      <alignment horizontal="center"/>
    </xf>
    <xf numFmtId="2" fontId="1" fillId="9" borderId="5" xfId="0" applyNumberFormat="1" applyFont="1" applyFill="1" applyBorder="1" applyAlignment="1">
      <alignment horizontal="center"/>
    </xf>
    <xf numFmtId="2" fontId="1" fillId="6" borderId="5" xfId="0" applyNumberFormat="1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 vertical="center"/>
    </xf>
    <xf numFmtId="2" fontId="1" fillId="10" borderId="5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5" borderId="5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center" vertical="center"/>
    </xf>
    <xf numFmtId="0" fontId="1" fillId="11" borderId="5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2" fontId="1" fillId="11" borderId="5" xfId="0" applyNumberFormat="1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8" borderId="5" xfId="0" applyNumberFormat="1" applyFont="1" applyFill="1" applyBorder="1" applyAlignment="1">
      <alignment horizontal="center" vertical="center"/>
    </xf>
    <xf numFmtId="2" fontId="1" fillId="9" borderId="5" xfId="0" applyNumberFormat="1" applyFont="1" applyFill="1" applyBorder="1" applyAlignment="1">
      <alignment horizontal="center" vertical="center"/>
    </xf>
    <xf numFmtId="2" fontId="1" fillId="6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6CEBA-AF19-6D47-AAC7-174C2EDE414E}">
  <dimension ref="B2:J16"/>
  <sheetViews>
    <sheetView workbookViewId="0">
      <selection activeCell="B13" sqref="B13:I13"/>
    </sheetView>
  </sheetViews>
  <sheetFormatPr baseColWidth="10" defaultColWidth="19" defaultRowHeight="20" x14ac:dyDescent="0.2"/>
  <cols>
    <col min="1" max="2" width="19" style="10"/>
    <col min="3" max="3" width="22" style="10" customWidth="1"/>
    <col min="4" max="16384" width="19" style="10"/>
  </cols>
  <sheetData>
    <row r="2" spans="2:10" x14ac:dyDescent="0.2">
      <c r="B2" s="11"/>
      <c r="C2" s="9" t="s">
        <v>9</v>
      </c>
      <c r="D2" s="9"/>
      <c r="E2" s="9"/>
      <c r="F2" s="9"/>
      <c r="G2" s="9"/>
      <c r="H2" s="9"/>
      <c r="I2" s="11"/>
    </row>
    <row r="3" spans="2:10" x14ac:dyDescent="0.2">
      <c r="B3" s="11"/>
      <c r="C3" s="11"/>
      <c r="D3" s="9" t="s">
        <v>11</v>
      </c>
      <c r="E3" s="9"/>
      <c r="F3" s="9"/>
      <c r="G3" s="9"/>
      <c r="H3" s="11"/>
      <c r="I3" s="11"/>
    </row>
    <row r="4" spans="2:10" x14ac:dyDescent="0.2">
      <c r="B4" s="11"/>
      <c r="C4" s="11"/>
      <c r="D4" s="39" t="s">
        <v>23</v>
      </c>
      <c r="E4" s="40"/>
      <c r="F4" s="40"/>
      <c r="G4" s="41"/>
      <c r="H4" s="11" t="s">
        <v>7</v>
      </c>
      <c r="I4" s="11" t="s">
        <v>8</v>
      </c>
    </row>
    <row r="5" spans="2:10" x14ac:dyDescent="0.2">
      <c r="B5" s="50" t="s">
        <v>6</v>
      </c>
      <c r="C5" s="56"/>
      <c r="D5" s="1">
        <v>7</v>
      </c>
      <c r="E5" s="1">
        <v>9</v>
      </c>
      <c r="F5" s="1">
        <v>8</v>
      </c>
      <c r="G5" s="1">
        <v>8</v>
      </c>
      <c r="H5" s="23">
        <f>AVERAGE(D5:G5)</f>
        <v>8</v>
      </c>
      <c r="I5" s="23">
        <f>STDEV(D5:G5)</f>
        <v>0.81649658092772603</v>
      </c>
      <c r="J5" s="2"/>
    </row>
    <row r="6" spans="2:10" x14ac:dyDescent="0.2">
      <c r="B6" s="12" t="s">
        <v>3</v>
      </c>
      <c r="C6" s="27" t="s">
        <v>12</v>
      </c>
      <c r="D6" s="30">
        <v>5</v>
      </c>
      <c r="E6" s="30">
        <v>5</v>
      </c>
      <c r="F6" s="30">
        <v>4</v>
      </c>
      <c r="G6" s="30">
        <v>4</v>
      </c>
      <c r="H6" s="33">
        <f>AVERAGE(D6:G6)</f>
        <v>4.5</v>
      </c>
      <c r="I6" s="33">
        <f>STDEV(D6:G6)</f>
        <v>0.57735026918962573</v>
      </c>
    </row>
    <row r="7" spans="2:10" x14ac:dyDescent="0.2">
      <c r="B7" s="13"/>
      <c r="C7" s="27" t="s">
        <v>13</v>
      </c>
      <c r="D7" s="30">
        <v>6.3</v>
      </c>
      <c r="E7" s="30">
        <v>5.2</v>
      </c>
      <c r="F7" s="30">
        <v>4.5</v>
      </c>
      <c r="G7" s="30">
        <v>6</v>
      </c>
      <c r="H7" s="33">
        <f t="shared" ref="H7:H8" si="0">AVERAGE(D7:G7)</f>
        <v>5.5</v>
      </c>
      <c r="I7" s="33">
        <f t="shared" ref="I7:I8" si="1">STDEV(D7:G7)</f>
        <v>0.81240384046359693</v>
      </c>
    </row>
    <row r="8" spans="2:10" x14ac:dyDescent="0.2">
      <c r="B8" s="14"/>
      <c r="C8" s="27" t="s">
        <v>14</v>
      </c>
      <c r="D8" s="30">
        <v>8</v>
      </c>
      <c r="E8" s="30">
        <v>6.8</v>
      </c>
      <c r="F8" s="30">
        <v>8</v>
      </c>
      <c r="G8" s="30">
        <v>7.2</v>
      </c>
      <c r="H8" s="33">
        <f t="shared" si="0"/>
        <v>7.5</v>
      </c>
      <c r="I8" s="33">
        <f t="shared" si="1"/>
        <v>0.60000000000000009</v>
      </c>
    </row>
    <row r="9" spans="2:10" x14ac:dyDescent="0.2">
      <c r="B9" s="15" t="s">
        <v>6</v>
      </c>
      <c r="C9" s="16"/>
      <c r="D9" s="1">
        <v>7</v>
      </c>
      <c r="E9" s="1">
        <v>9</v>
      </c>
      <c r="F9" s="1">
        <v>8</v>
      </c>
      <c r="G9" s="1">
        <v>9</v>
      </c>
      <c r="H9" s="23">
        <f>AVERAGE(D9:G9)</f>
        <v>8.25</v>
      </c>
      <c r="I9" s="23">
        <f>STDEV(D9:G9)</f>
        <v>0.9574271077563381</v>
      </c>
    </row>
    <row r="10" spans="2:10" x14ac:dyDescent="0.2">
      <c r="B10" s="17" t="s">
        <v>4</v>
      </c>
      <c r="C10" s="29" t="s">
        <v>12</v>
      </c>
      <c r="D10" s="31">
        <v>4</v>
      </c>
      <c r="E10" s="31">
        <v>5</v>
      </c>
      <c r="F10" s="31">
        <v>4</v>
      </c>
      <c r="G10" s="31">
        <v>5</v>
      </c>
      <c r="H10" s="34">
        <f>AVERAGE(D10:G10)</f>
        <v>4.5</v>
      </c>
      <c r="I10" s="34">
        <f>STDEV(D10:G10)</f>
        <v>0.57735026918962573</v>
      </c>
    </row>
    <row r="11" spans="2:10" x14ac:dyDescent="0.2">
      <c r="B11" s="18"/>
      <c r="C11" s="29" t="s">
        <v>13</v>
      </c>
      <c r="D11" s="31">
        <v>5</v>
      </c>
      <c r="E11" s="31">
        <v>5.2</v>
      </c>
      <c r="F11" s="31">
        <v>6</v>
      </c>
      <c r="G11" s="31">
        <v>5</v>
      </c>
      <c r="H11" s="34">
        <f t="shared" ref="H11:H12" si="2">AVERAGE(D11:G11)</f>
        <v>5.3</v>
      </c>
      <c r="I11" s="34">
        <f t="shared" ref="I11:I12" si="3">STDEV(D11:G11)</f>
        <v>0.4760952285695233</v>
      </c>
    </row>
    <row r="12" spans="2:10" x14ac:dyDescent="0.2">
      <c r="B12" s="19"/>
      <c r="C12" s="29" t="s">
        <v>14</v>
      </c>
      <c r="D12" s="31">
        <v>8</v>
      </c>
      <c r="E12" s="31">
        <v>6.8</v>
      </c>
      <c r="F12" s="31">
        <v>8</v>
      </c>
      <c r="G12" s="31">
        <v>7.2</v>
      </c>
      <c r="H12" s="34">
        <f t="shared" si="2"/>
        <v>7.5</v>
      </c>
      <c r="I12" s="34">
        <f t="shared" si="3"/>
        <v>0.60000000000000009</v>
      </c>
    </row>
    <row r="13" spans="2:10" x14ac:dyDescent="0.2">
      <c r="B13" s="15" t="s">
        <v>6</v>
      </c>
      <c r="C13" s="16"/>
      <c r="D13" s="1">
        <v>8.25</v>
      </c>
      <c r="E13" s="1">
        <v>9</v>
      </c>
      <c r="F13" s="1">
        <v>7</v>
      </c>
      <c r="G13" s="1">
        <v>9</v>
      </c>
      <c r="H13" s="23">
        <f>AVERAGE(D13:G13)</f>
        <v>8.3125</v>
      </c>
      <c r="I13" s="23">
        <f>STDEV(D13:G13)</f>
        <v>0.94372930440884373</v>
      </c>
    </row>
    <row r="14" spans="2:10" x14ac:dyDescent="0.2">
      <c r="B14" s="20" t="s">
        <v>5</v>
      </c>
      <c r="C14" s="32" t="s">
        <v>12</v>
      </c>
      <c r="D14" s="32">
        <v>2</v>
      </c>
      <c r="E14" s="32">
        <v>3</v>
      </c>
      <c r="F14" s="32">
        <v>3</v>
      </c>
      <c r="G14" s="32">
        <v>2</v>
      </c>
      <c r="H14" s="35">
        <f>AVERAGE(D14:G14)</f>
        <v>2.5</v>
      </c>
      <c r="I14" s="35">
        <f>STDEV(D14:G14)</f>
        <v>0.57735026918962573</v>
      </c>
    </row>
    <row r="15" spans="2:10" x14ac:dyDescent="0.2">
      <c r="B15" s="21"/>
      <c r="C15" s="32" t="s">
        <v>13</v>
      </c>
      <c r="D15" s="32">
        <v>5</v>
      </c>
      <c r="E15" s="32">
        <v>6</v>
      </c>
      <c r="F15" s="32">
        <v>6</v>
      </c>
      <c r="G15" s="32">
        <v>5</v>
      </c>
      <c r="H15" s="35">
        <f t="shared" ref="H15:H16" si="4">AVERAGE(D15:G15)</f>
        <v>5.5</v>
      </c>
      <c r="I15" s="35">
        <f t="shared" ref="I15:I16" si="5">STDEV(D15:G15)</f>
        <v>0.57735026918962573</v>
      </c>
    </row>
    <row r="16" spans="2:10" x14ac:dyDescent="0.2">
      <c r="B16" s="22"/>
      <c r="C16" s="32" t="s">
        <v>14</v>
      </c>
      <c r="D16" s="32">
        <v>8.5</v>
      </c>
      <c r="E16" s="32">
        <v>10.5</v>
      </c>
      <c r="F16" s="32">
        <v>9.5</v>
      </c>
      <c r="G16" s="32">
        <v>9.5</v>
      </c>
      <c r="H16" s="35">
        <f t="shared" si="4"/>
        <v>9.5</v>
      </c>
      <c r="I16" s="35">
        <f t="shared" si="5"/>
        <v>0.81649658092772603</v>
      </c>
    </row>
  </sheetData>
  <mergeCells count="9">
    <mergeCell ref="B13:C13"/>
    <mergeCell ref="B14:B16"/>
    <mergeCell ref="D4:G4"/>
    <mergeCell ref="C2:H2"/>
    <mergeCell ref="D3:G3"/>
    <mergeCell ref="B5:C5"/>
    <mergeCell ref="B6:B8"/>
    <mergeCell ref="B9:C9"/>
    <mergeCell ref="B10:B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7ED18-27BD-2D41-9B01-3C6EFD622F0C}">
  <dimension ref="B2:J16"/>
  <sheetViews>
    <sheetView workbookViewId="0">
      <selection activeCell="B13" sqref="B13:I13"/>
    </sheetView>
  </sheetViews>
  <sheetFormatPr baseColWidth="10" defaultColWidth="19" defaultRowHeight="20" x14ac:dyDescent="0.2"/>
  <cols>
    <col min="1" max="16384" width="19" style="10"/>
  </cols>
  <sheetData>
    <row r="2" spans="2:10" x14ac:dyDescent="0.2">
      <c r="C2" s="9" t="s">
        <v>9</v>
      </c>
      <c r="D2" s="9"/>
      <c r="E2" s="9"/>
      <c r="F2" s="9"/>
      <c r="G2" s="9"/>
      <c r="H2" s="9"/>
    </row>
    <row r="3" spans="2:10" x14ac:dyDescent="0.2">
      <c r="D3" s="9" t="s">
        <v>10</v>
      </c>
      <c r="E3" s="9"/>
      <c r="F3" s="9"/>
      <c r="G3" s="9"/>
    </row>
    <row r="4" spans="2:10" x14ac:dyDescent="0.2">
      <c r="D4" s="39" t="s">
        <v>23</v>
      </c>
      <c r="E4" s="40"/>
      <c r="F4" s="40"/>
      <c r="G4" s="41"/>
      <c r="H4" s="11" t="s">
        <v>7</v>
      </c>
      <c r="I4" s="11" t="s">
        <v>8</v>
      </c>
    </row>
    <row r="5" spans="2:10" x14ac:dyDescent="0.2">
      <c r="B5" s="50" t="s">
        <v>6</v>
      </c>
      <c r="C5" s="56"/>
      <c r="D5" s="1">
        <v>7</v>
      </c>
      <c r="E5" s="1">
        <v>9</v>
      </c>
      <c r="F5" s="1">
        <v>8</v>
      </c>
      <c r="G5" s="1">
        <v>8</v>
      </c>
      <c r="H5" s="23">
        <f>AVERAGE(D5:G5)</f>
        <v>8</v>
      </c>
      <c r="I5" s="23">
        <f>STDEV(D5:G5)</f>
        <v>0.81649658092772603</v>
      </c>
      <c r="J5" s="2"/>
    </row>
    <row r="6" spans="2:10" x14ac:dyDescent="0.2">
      <c r="B6" s="12" t="s">
        <v>3</v>
      </c>
      <c r="C6" s="3" t="s">
        <v>0</v>
      </c>
      <c r="D6" s="4">
        <v>5</v>
      </c>
      <c r="E6" s="4">
        <v>4.1500000000000004</v>
      </c>
      <c r="F6" s="4">
        <v>6</v>
      </c>
      <c r="G6" s="4">
        <v>6</v>
      </c>
      <c r="H6" s="24">
        <v>5.29</v>
      </c>
      <c r="I6" s="24">
        <v>0.89</v>
      </c>
    </row>
    <row r="7" spans="2:10" x14ac:dyDescent="0.2">
      <c r="B7" s="13"/>
      <c r="C7" s="3" t="s">
        <v>1</v>
      </c>
      <c r="D7" s="4">
        <v>5.6</v>
      </c>
      <c r="E7" s="4">
        <v>5</v>
      </c>
      <c r="F7" s="4">
        <v>6.7</v>
      </c>
      <c r="G7" s="4">
        <v>6</v>
      </c>
      <c r="H7" s="24">
        <v>5.83</v>
      </c>
      <c r="I7" s="24">
        <v>0.71</v>
      </c>
    </row>
    <row r="8" spans="2:10" x14ac:dyDescent="0.2">
      <c r="B8" s="14"/>
      <c r="C8" s="3" t="s">
        <v>2</v>
      </c>
      <c r="D8" s="4">
        <v>7</v>
      </c>
      <c r="E8" s="4">
        <v>7.35</v>
      </c>
      <c r="F8" s="4">
        <v>8.33</v>
      </c>
      <c r="G8" s="4">
        <v>8</v>
      </c>
      <c r="H8" s="24">
        <v>7.67</v>
      </c>
      <c r="I8" s="24">
        <v>0.6</v>
      </c>
    </row>
    <row r="9" spans="2:10" x14ac:dyDescent="0.2">
      <c r="B9" s="15" t="s">
        <v>6</v>
      </c>
      <c r="C9" s="16"/>
      <c r="D9" s="1">
        <v>7</v>
      </c>
      <c r="E9" s="1">
        <v>9</v>
      </c>
      <c r="F9" s="1">
        <v>8</v>
      </c>
      <c r="G9" s="1">
        <v>9</v>
      </c>
      <c r="H9" s="23">
        <f>AVERAGE(D9:G9)</f>
        <v>8.25</v>
      </c>
      <c r="I9" s="23">
        <f>STDEV(D9:G9)</f>
        <v>0.9574271077563381</v>
      </c>
    </row>
    <row r="10" spans="2:10" x14ac:dyDescent="0.2">
      <c r="B10" s="17" t="s">
        <v>4</v>
      </c>
      <c r="C10" s="5" t="s">
        <v>0</v>
      </c>
      <c r="D10" s="6">
        <v>5</v>
      </c>
      <c r="E10" s="6">
        <v>4.3</v>
      </c>
      <c r="F10" s="6">
        <v>3.4</v>
      </c>
      <c r="G10" s="6">
        <v>5.3</v>
      </c>
      <c r="H10" s="25">
        <v>4.5</v>
      </c>
      <c r="I10" s="25">
        <v>0.84</v>
      </c>
    </row>
    <row r="11" spans="2:10" x14ac:dyDescent="0.2">
      <c r="B11" s="18"/>
      <c r="C11" s="5" t="s">
        <v>1</v>
      </c>
      <c r="D11" s="6">
        <v>5</v>
      </c>
      <c r="E11" s="6">
        <v>5.5</v>
      </c>
      <c r="F11" s="6">
        <v>6.6</v>
      </c>
      <c r="G11" s="6">
        <v>4.9000000000000004</v>
      </c>
      <c r="H11" s="25">
        <v>5.5</v>
      </c>
      <c r="I11" s="25">
        <v>0.78</v>
      </c>
    </row>
    <row r="12" spans="2:10" x14ac:dyDescent="0.2">
      <c r="B12" s="19"/>
      <c r="C12" s="5" t="s">
        <v>2</v>
      </c>
      <c r="D12" s="6">
        <v>8</v>
      </c>
      <c r="E12" s="6">
        <v>9</v>
      </c>
      <c r="F12" s="6">
        <v>9</v>
      </c>
      <c r="G12" s="6">
        <v>8</v>
      </c>
      <c r="H12" s="25">
        <v>8.5</v>
      </c>
      <c r="I12" s="25">
        <v>0.57999999999999996</v>
      </c>
    </row>
    <row r="13" spans="2:10" x14ac:dyDescent="0.2">
      <c r="B13" s="15" t="s">
        <v>6</v>
      </c>
      <c r="C13" s="16"/>
      <c r="D13" s="1">
        <v>8.25</v>
      </c>
      <c r="E13" s="1">
        <v>9</v>
      </c>
      <c r="F13" s="1">
        <v>7</v>
      </c>
      <c r="G13" s="1">
        <v>9</v>
      </c>
      <c r="H13" s="23">
        <f>AVERAGE(D13:G13)</f>
        <v>8.3125</v>
      </c>
      <c r="I13" s="23">
        <f>STDEV(D13:G13)</f>
        <v>0.94372930440884373</v>
      </c>
    </row>
    <row r="14" spans="2:10" x14ac:dyDescent="0.2">
      <c r="B14" s="20" t="s">
        <v>5</v>
      </c>
      <c r="C14" s="7" t="s">
        <v>0</v>
      </c>
      <c r="D14" s="8">
        <v>5</v>
      </c>
      <c r="E14" s="8">
        <v>4.3</v>
      </c>
      <c r="F14" s="8">
        <v>3.4</v>
      </c>
      <c r="G14" s="8">
        <v>5.3</v>
      </c>
      <c r="H14" s="26">
        <v>4.5</v>
      </c>
      <c r="I14" s="26">
        <v>0.84</v>
      </c>
    </row>
    <row r="15" spans="2:10" x14ac:dyDescent="0.2">
      <c r="B15" s="21"/>
      <c r="C15" s="7" t="s">
        <v>1</v>
      </c>
      <c r="D15" s="8">
        <v>5</v>
      </c>
      <c r="E15" s="8">
        <v>5.5</v>
      </c>
      <c r="F15" s="8">
        <v>6.6</v>
      </c>
      <c r="G15" s="8">
        <v>4.9000000000000004</v>
      </c>
      <c r="H15" s="26">
        <v>5.5</v>
      </c>
      <c r="I15" s="26">
        <v>0.78</v>
      </c>
    </row>
    <row r="16" spans="2:10" x14ac:dyDescent="0.2">
      <c r="B16" s="22"/>
      <c r="C16" s="7" t="s">
        <v>2</v>
      </c>
      <c r="D16" s="8">
        <v>8</v>
      </c>
      <c r="E16" s="8">
        <v>7</v>
      </c>
      <c r="F16" s="8">
        <v>7.17</v>
      </c>
      <c r="G16" s="8">
        <v>8.5</v>
      </c>
      <c r="H16" s="26">
        <v>7.67</v>
      </c>
      <c r="I16" s="26">
        <v>0.71</v>
      </c>
    </row>
  </sheetData>
  <mergeCells count="9">
    <mergeCell ref="C2:H2"/>
    <mergeCell ref="D3:G3"/>
    <mergeCell ref="D4:G4"/>
    <mergeCell ref="B6:B8"/>
    <mergeCell ref="B10:B12"/>
    <mergeCell ref="B14:B16"/>
    <mergeCell ref="B5:C5"/>
    <mergeCell ref="B9:C9"/>
    <mergeCell ref="B13:C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B74D7-E545-A941-8295-BEA2F4DA36BC}">
  <dimension ref="B2:J16"/>
  <sheetViews>
    <sheetView workbookViewId="0">
      <selection activeCell="B13" sqref="B13:I13"/>
    </sheetView>
  </sheetViews>
  <sheetFormatPr baseColWidth="10" defaultColWidth="19" defaultRowHeight="20" x14ac:dyDescent="0.2"/>
  <cols>
    <col min="1" max="16384" width="19" style="10"/>
  </cols>
  <sheetData>
    <row r="2" spans="2:10" x14ac:dyDescent="0.2">
      <c r="C2" s="9" t="s">
        <v>9</v>
      </c>
      <c r="D2" s="9"/>
      <c r="E2" s="9"/>
      <c r="F2" s="9"/>
      <c r="G2" s="9"/>
      <c r="H2" s="9"/>
    </row>
    <row r="3" spans="2:10" x14ac:dyDescent="0.2">
      <c r="D3" s="38" t="s">
        <v>18</v>
      </c>
      <c r="E3" s="9"/>
      <c r="F3" s="9"/>
      <c r="G3" s="9"/>
    </row>
    <row r="4" spans="2:10" x14ac:dyDescent="0.2">
      <c r="D4" s="39" t="s">
        <v>23</v>
      </c>
      <c r="E4" s="40"/>
      <c r="F4" s="40"/>
      <c r="G4" s="41"/>
      <c r="H4" s="11" t="s">
        <v>7</v>
      </c>
      <c r="I4" s="11" t="s">
        <v>8</v>
      </c>
    </row>
    <row r="5" spans="2:10" x14ac:dyDescent="0.2">
      <c r="B5" s="50" t="s">
        <v>6</v>
      </c>
      <c r="C5" s="56"/>
      <c r="D5" s="1">
        <v>7</v>
      </c>
      <c r="E5" s="1">
        <v>9</v>
      </c>
      <c r="F5" s="1">
        <v>8</v>
      </c>
      <c r="G5" s="1">
        <v>8</v>
      </c>
      <c r="H5" s="23">
        <f>AVERAGE(D5:G5)</f>
        <v>8</v>
      </c>
      <c r="I5" s="23">
        <f>STDEV(D5:G5)</f>
        <v>0.81649658092772603</v>
      </c>
      <c r="J5" s="2"/>
    </row>
    <row r="6" spans="2:10" x14ac:dyDescent="0.2">
      <c r="B6" s="12" t="s">
        <v>3</v>
      </c>
      <c r="C6" s="27" t="s">
        <v>15</v>
      </c>
      <c r="D6" s="30">
        <v>5</v>
      </c>
      <c r="E6" s="30">
        <v>6</v>
      </c>
      <c r="F6" s="30">
        <v>5.5</v>
      </c>
      <c r="G6" s="30">
        <v>5.5</v>
      </c>
      <c r="H6" s="33">
        <v>5.5</v>
      </c>
      <c r="I6" s="33">
        <v>0.40824829046386302</v>
      </c>
    </row>
    <row r="7" spans="2:10" x14ac:dyDescent="0.2">
      <c r="B7" s="13"/>
      <c r="C7" s="27" t="s">
        <v>16</v>
      </c>
      <c r="D7" s="30">
        <v>6</v>
      </c>
      <c r="E7" s="30">
        <v>7</v>
      </c>
      <c r="F7" s="30">
        <v>6</v>
      </c>
      <c r="G7" s="30">
        <v>7</v>
      </c>
      <c r="H7" s="33">
        <v>6.5</v>
      </c>
      <c r="I7" s="33">
        <v>0.57735026918962573</v>
      </c>
    </row>
    <row r="8" spans="2:10" x14ac:dyDescent="0.2">
      <c r="B8" s="14"/>
      <c r="C8" s="27" t="s">
        <v>17</v>
      </c>
      <c r="D8" s="30">
        <v>7</v>
      </c>
      <c r="E8" s="30">
        <v>7</v>
      </c>
      <c r="F8" s="30">
        <v>8.3000000000000007</v>
      </c>
      <c r="G8" s="30">
        <v>7</v>
      </c>
      <c r="H8" s="33">
        <v>7.3250000000000002</v>
      </c>
      <c r="I8" s="33">
        <v>0.65000000000000036</v>
      </c>
    </row>
    <row r="9" spans="2:10" x14ac:dyDescent="0.2">
      <c r="B9" s="15" t="s">
        <v>6</v>
      </c>
      <c r="C9" s="16"/>
      <c r="D9" s="1">
        <v>7</v>
      </c>
      <c r="E9" s="1">
        <v>9</v>
      </c>
      <c r="F9" s="1">
        <v>8</v>
      </c>
      <c r="G9" s="1">
        <v>9</v>
      </c>
      <c r="H9" s="23">
        <f>AVERAGE(D9:G9)</f>
        <v>8.25</v>
      </c>
      <c r="I9" s="23">
        <f>STDEV(D9:G9)</f>
        <v>0.9574271077563381</v>
      </c>
    </row>
    <row r="10" spans="2:10" x14ac:dyDescent="0.2">
      <c r="B10" s="17" t="s">
        <v>4</v>
      </c>
      <c r="C10" s="29" t="s">
        <v>15</v>
      </c>
      <c r="D10" s="36">
        <v>4.8</v>
      </c>
      <c r="E10" s="36">
        <v>5</v>
      </c>
      <c r="F10" s="36">
        <v>6.2</v>
      </c>
      <c r="G10" s="36">
        <v>6</v>
      </c>
      <c r="H10" s="37">
        <v>5.5</v>
      </c>
      <c r="I10" s="37">
        <v>0.70237691685685022</v>
      </c>
    </row>
    <row r="11" spans="2:10" x14ac:dyDescent="0.2">
      <c r="B11" s="18"/>
      <c r="C11" s="29" t="s">
        <v>16</v>
      </c>
      <c r="D11" s="36">
        <v>6</v>
      </c>
      <c r="E11" s="36">
        <v>6.9</v>
      </c>
      <c r="F11" s="36">
        <v>6.77</v>
      </c>
      <c r="G11" s="36">
        <v>7</v>
      </c>
      <c r="H11" s="37">
        <v>6.6675000000000004</v>
      </c>
      <c r="I11" s="37">
        <v>0.45485345625450258</v>
      </c>
    </row>
    <row r="12" spans="2:10" x14ac:dyDescent="0.2">
      <c r="B12" s="19"/>
      <c r="C12" s="29" t="s">
        <v>17</v>
      </c>
      <c r="D12" s="36">
        <v>7</v>
      </c>
      <c r="E12" s="36">
        <v>8</v>
      </c>
      <c r="F12" s="36">
        <v>6.5</v>
      </c>
      <c r="G12" s="36">
        <v>7.8</v>
      </c>
      <c r="H12" s="37">
        <v>7.3250000000000002</v>
      </c>
      <c r="I12" s="37">
        <v>0.69940450861190961</v>
      </c>
    </row>
    <row r="13" spans="2:10" x14ac:dyDescent="0.2">
      <c r="B13" s="15" t="s">
        <v>6</v>
      </c>
      <c r="C13" s="16"/>
      <c r="D13" s="1">
        <v>8.25</v>
      </c>
      <c r="E13" s="1">
        <v>9</v>
      </c>
      <c r="F13" s="1">
        <v>7</v>
      </c>
      <c r="G13" s="1">
        <v>9</v>
      </c>
      <c r="H13" s="23">
        <f>AVERAGE(D13:G13)</f>
        <v>8.3125</v>
      </c>
      <c r="I13" s="23">
        <f>STDEV(D13:G13)</f>
        <v>0.94372930440884373</v>
      </c>
    </row>
    <row r="14" spans="2:10" x14ac:dyDescent="0.2">
      <c r="B14" s="20" t="s">
        <v>5</v>
      </c>
      <c r="C14" s="28" t="s">
        <v>15</v>
      </c>
      <c r="D14" s="32">
        <v>5</v>
      </c>
      <c r="E14" s="32">
        <v>4</v>
      </c>
      <c r="F14" s="32">
        <v>3.9</v>
      </c>
      <c r="G14" s="32">
        <v>5.0999999999999996</v>
      </c>
      <c r="H14" s="35">
        <v>4.5</v>
      </c>
      <c r="I14" s="35">
        <v>0.63770421565696611</v>
      </c>
    </row>
    <row r="15" spans="2:10" x14ac:dyDescent="0.2">
      <c r="B15" s="21"/>
      <c r="C15" s="28" t="s">
        <v>16</v>
      </c>
      <c r="D15" s="32">
        <v>8</v>
      </c>
      <c r="E15" s="32">
        <v>7</v>
      </c>
      <c r="F15" s="32">
        <v>8</v>
      </c>
      <c r="G15" s="32">
        <v>7</v>
      </c>
      <c r="H15" s="35">
        <v>7.5</v>
      </c>
      <c r="I15" s="35">
        <v>0.57735026918962573</v>
      </c>
    </row>
    <row r="16" spans="2:10" x14ac:dyDescent="0.2">
      <c r="B16" s="22"/>
      <c r="C16" s="28" t="s">
        <v>17</v>
      </c>
      <c r="D16" s="32">
        <v>9</v>
      </c>
      <c r="E16" s="32">
        <v>8.5</v>
      </c>
      <c r="F16" s="32">
        <v>8</v>
      </c>
      <c r="G16" s="32">
        <v>7.8</v>
      </c>
      <c r="H16" s="35">
        <v>8.3249999999999993</v>
      </c>
      <c r="I16" s="35">
        <v>0.5377421934967227</v>
      </c>
    </row>
  </sheetData>
  <mergeCells count="9">
    <mergeCell ref="B13:C13"/>
    <mergeCell ref="B14:B16"/>
    <mergeCell ref="D4:G4"/>
    <mergeCell ref="C2:H2"/>
    <mergeCell ref="D3:G3"/>
    <mergeCell ref="B5:C5"/>
    <mergeCell ref="B6:B8"/>
    <mergeCell ref="B9:C9"/>
    <mergeCell ref="B10:B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67B0A-CAFD-FE45-9476-1046BC3632CF}">
  <dimension ref="B2:J16"/>
  <sheetViews>
    <sheetView workbookViewId="0">
      <selection activeCell="B13" sqref="B13:I13"/>
    </sheetView>
  </sheetViews>
  <sheetFormatPr baseColWidth="10" defaultColWidth="19" defaultRowHeight="20" x14ac:dyDescent="0.2"/>
  <cols>
    <col min="1" max="16384" width="19" style="10"/>
  </cols>
  <sheetData>
    <row r="2" spans="2:10" x14ac:dyDescent="0.2">
      <c r="C2" s="9" t="s">
        <v>9</v>
      </c>
      <c r="D2" s="9"/>
      <c r="E2" s="9"/>
      <c r="F2" s="9"/>
      <c r="G2" s="9"/>
      <c r="H2" s="9"/>
    </row>
    <row r="3" spans="2:10" x14ac:dyDescent="0.2">
      <c r="D3" s="38" t="s">
        <v>19</v>
      </c>
      <c r="E3" s="9"/>
      <c r="F3" s="9"/>
      <c r="G3" s="9"/>
    </row>
    <row r="4" spans="2:10" x14ac:dyDescent="0.2">
      <c r="D4" s="39" t="s">
        <v>23</v>
      </c>
      <c r="E4" s="40"/>
      <c r="F4" s="40"/>
      <c r="G4" s="41"/>
      <c r="H4" s="11" t="s">
        <v>7</v>
      </c>
      <c r="I4" s="11" t="s">
        <v>8</v>
      </c>
    </row>
    <row r="5" spans="2:10" x14ac:dyDescent="0.2">
      <c r="B5" s="50" t="s">
        <v>6</v>
      </c>
      <c r="C5" s="56"/>
      <c r="D5" s="1">
        <v>7</v>
      </c>
      <c r="E5" s="1">
        <v>9</v>
      </c>
      <c r="F5" s="1">
        <v>8</v>
      </c>
      <c r="G5" s="1">
        <v>8</v>
      </c>
      <c r="H5" s="23">
        <f>AVERAGE(D5:G5)</f>
        <v>8</v>
      </c>
      <c r="I5" s="23">
        <f>STDEV(D5:G5)</f>
        <v>0.81649658092772603</v>
      </c>
      <c r="J5" s="2"/>
    </row>
    <row r="6" spans="2:10" x14ac:dyDescent="0.2">
      <c r="B6" s="12" t="s">
        <v>3</v>
      </c>
      <c r="C6" s="27" t="s">
        <v>20</v>
      </c>
      <c r="D6" s="30">
        <v>6</v>
      </c>
      <c r="E6" s="30">
        <v>6</v>
      </c>
      <c r="F6" s="30">
        <v>6.1</v>
      </c>
      <c r="G6" s="30">
        <v>4.97</v>
      </c>
      <c r="H6" s="33">
        <v>5.7675000000000001</v>
      </c>
      <c r="I6" s="33">
        <v>0.53375243949481554</v>
      </c>
    </row>
    <row r="7" spans="2:10" x14ac:dyDescent="0.2">
      <c r="B7" s="13"/>
      <c r="C7" s="27" t="s">
        <v>21</v>
      </c>
      <c r="D7" s="30">
        <v>6.3</v>
      </c>
      <c r="E7" s="30">
        <v>6</v>
      </c>
      <c r="F7" s="44">
        <v>7</v>
      </c>
      <c r="G7" s="30">
        <v>6</v>
      </c>
      <c r="H7" s="33">
        <v>6.3250000000000002</v>
      </c>
      <c r="I7" s="33">
        <v>0.47169905660283018</v>
      </c>
    </row>
    <row r="8" spans="2:10" x14ac:dyDescent="0.2">
      <c r="B8" s="14"/>
      <c r="C8" s="27" t="s">
        <v>22</v>
      </c>
      <c r="D8" s="30">
        <v>8</v>
      </c>
      <c r="E8" s="30">
        <v>8</v>
      </c>
      <c r="F8" s="30">
        <v>9</v>
      </c>
      <c r="G8" s="30">
        <v>9</v>
      </c>
      <c r="H8" s="33">
        <v>8.5</v>
      </c>
      <c r="I8" s="33">
        <v>0.57735026918962573</v>
      </c>
    </row>
    <row r="9" spans="2:10" x14ac:dyDescent="0.2">
      <c r="B9" s="15" t="s">
        <v>6</v>
      </c>
      <c r="C9" s="16"/>
      <c r="D9" s="1">
        <v>7</v>
      </c>
      <c r="E9" s="1">
        <v>9</v>
      </c>
      <c r="F9" s="1">
        <v>8</v>
      </c>
      <c r="G9" s="1">
        <v>9</v>
      </c>
      <c r="H9" s="23">
        <f>AVERAGE(D9:G9)</f>
        <v>8.25</v>
      </c>
      <c r="I9" s="23">
        <f>STDEV(D9:G9)</f>
        <v>0.9574271077563381</v>
      </c>
    </row>
    <row r="10" spans="2:10" x14ac:dyDescent="0.2">
      <c r="B10" s="17" t="s">
        <v>4</v>
      </c>
      <c r="C10" s="29" t="s">
        <v>20</v>
      </c>
      <c r="D10" s="45">
        <v>4.17</v>
      </c>
      <c r="E10" s="45">
        <v>5</v>
      </c>
      <c r="F10" s="45">
        <v>4.5</v>
      </c>
      <c r="G10" s="45">
        <v>5</v>
      </c>
      <c r="H10" s="48">
        <v>4.6675000000000004</v>
      </c>
      <c r="I10" s="48">
        <v>0.40688860064314081</v>
      </c>
    </row>
    <row r="11" spans="2:10" x14ac:dyDescent="0.2">
      <c r="B11" s="18"/>
      <c r="C11" s="29" t="s">
        <v>21</v>
      </c>
      <c r="D11" s="45">
        <v>6</v>
      </c>
      <c r="E11" s="45">
        <v>5.9</v>
      </c>
      <c r="F11" s="46">
        <v>7</v>
      </c>
      <c r="G11" s="45">
        <v>6</v>
      </c>
      <c r="H11" s="48">
        <v>6.2249999999999996</v>
      </c>
      <c r="I11" s="48">
        <v>0.51881274720911263</v>
      </c>
    </row>
    <row r="12" spans="2:10" x14ac:dyDescent="0.2">
      <c r="B12" s="19"/>
      <c r="C12" s="29" t="s">
        <v>22</v>
      </c>
      <c r="D12" s="45">
        <v>8</v>
      </c>
      <c r="E12" s="45">
        <v>8</v>
      </c>
      <c r="F12" s="45">
        <v>7</v>
      </c>
      <c r="G12" s="45">
        <v>6.75</v>
      </c>
      <c r="H12" s="48">
        <v>7.4375</v>
      </c>
      <c r="I12" s="48">
        <v>0.65748890991914588</v>
      </c>
    </row>
    <row r="13" spans="2:10" x14ac:dyDescent="0.2">
      <c r="B13" s="15" t="s">
        <v>6</v>
      </c>
      <c r="C13" s="16"/>
      <c r="D13" s="1">
        <v>8.25</v>
      </c>
      <c r="E13" s="1">
        <v>9</v>
      </c>
      <c r="F13" s="1">
        <v>7</v>
      </c>
      <c r="G13" s="1">
        <v>9</v>
      </c>
      <c r="H13" s="23">
        <f>AVERAGE(D13:G13)</f>
        <v>8.3125</v>
      </c>
      <c r="I13" s="23">
        <f>STDEV(D13:G13)</f>
        <v>0.94372930440884373</v>
      </c>
    </row>
    <row r="14" spans="2:10" x14ac:dyDescent="0.2">
      <c r="B14" s="20" t="s">
        <v>5</v>
      </c>
      <c r="C14" s="42" t="s">
        <v>20</v>
      </c>
      <c r="D14" s="32">
        <v>3.9</v>
      </c>
      <c r="E14" s="32">
        <v>4</v>
      </c>
      <c r="F14" s="32">
        <v>5.0999999999999996</v>
      </c>
      <c r="G14" s="32">
        <v>5</v>
      </c>
      <c r="H14" s="35">
        <v>4.5</v>
      </c>
      <c r="I14" s="35">
        <v>0.63770421565696611</v>
      </c>
    </row>
    <row r="15" spans="2:10" x14ac:dyDescent="0.2">
      <c r="B15" s="21"/>
      <c r="C15" s="43" t="s">
        <v>21</v>
      </c>
      <c r="D15" s="32">
        <v>8</v>
      </c>
      <c r="E15" s="32">
        <v>7</v>
      </c>
      <c r="F15" s="47">
        <v>6.5</v>
      </c>
      <c r="G15" s="32">
        <v>8.5</v>
      </c>
      <c r="H15" s="35">
        <v>7.5</v>
      </c>
      <c r="I15" s="35">
        <v>0.9128709291752769</v>
      </c>
    </row>
    <row r="16" spans="2:10" x14ac:dyDescent="0.2">
      <c r="B16" s="22"/>
      <c r="C16" s="43" t="s">
        <v>22</v>
      </c>
      <c r="D16" s="32">
        <v>9.5</v>
      </c>
      <c r="E16" s="32">
        <v>8</v>
      </c>
      <c r="F16" s="32">
        <v>8.5</v>
      </c>
      <c r="G16" s="32">
        <v>8</v>
      </c>
      <c r="H16" s="35">
        <v>8.5</v>
      </c>
      <c r="I16" s="35">
        <v>0.70710678118654757</v>
      </c>
    </row>
  </sheetData>
  <mergeCells count="9">
    <mergeCell ref="B13:C13"/>
    <mergeCell ref="B14:B16"/>
    <mergeCell ref="D4:G4"/>
    <mergeCell ref="C2:H2"/>
    <mergeCell ref="D3:G3"/>
    <mergeCell ref="B5:C5"/>
    <mergeCell ref="B6:B8"/>
    <mergeCell ref="B9:C9"/>
    <mergeCell ref="B10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3911F-850A-094B-9298-42D7AC6B54E1}">
  <dimension ref="B2:J16"/>
  <sheetViews>
    <sheetView workbookViewId="0">
      <selection activeCell="B13" sqref="B13:I13"/>
    </sheetView>
  </sheetViews>
  <sheetFormatPr baseColWidth="10" defaultColWidth="19" defaultRowHeight="20" x14ac:dyDescent="0.2"/>
  <cols>
    <col min="1" max="16384" width="19" style="49"/>
  </cols>
  <sheetData>
    <row r="2" spans="2:10" x14ac:dyDescent="0.2">
      <c r="C2" s="50" t="s">
        <v>9</v>
      </c>
      <c r="D2" s="50"/>
      <c r="E2" s="50"/>
      <c r="F2" s="50"/>
      <c r="G2" s="50"/>
      <c r="H2" s="50"/>
    </row>
    <row r="3" spans="2:10" x14ac:dyDescent="0.2">
      <c r="D3" s="51" t="s">
        <v>24</v>
      </c>
      <c r="E3" s="50"/>
      <c r="F3" s="50"/>
      <c r="G3" s="50"/>
    </row>
    <row r="4" spans="2:10" x14ac:dyDescent="0.2">
      <c r="D4" s="52" t="s">
        <v>23</v>
      </c>
      <c r="E4" s="53"/>
      <c r="F4" s="53"/>
      <c r="G4" s="54"/>
      <c r="H4" s="55" t="s">
        <v>7</v>
      </c>
      <c r="I4" s="55" t="s">
        <v>8</v>
      </c>
    </row>
    <row r="5" spans="2:10" x14ac:dyDescent="0.2">
      <c r="B5" s="50" t="s">
        <v>6</v>
      </c>
      <c r="C5" s="56"/>
      <c r="D5" s="1">
        <v>7</v>
      </c>
      <c r="E5" s="1">
        <v>9</v>
      </c>
      <c r="F5" s="1">
        <v>8</v>
      </c>
      <c r="G5" s="1">
        <v>8</v>
      </c>
      <c r="H5" s="23">
        <f>AVERAGE(D5:G5)</f>
        <v>8</v>
      </c>
      <c r="I5" s="23">
        <f>STDEV(D5:G5)</f>
        <v>0.81649658092772603</v>
      </c>
      <c r="J5" s="2"/>
    </row>
    <row r="6" spans="2:10" x14ac:dyDescent="0.2">
      <c r="B6" s="12" t="s">
        <v>3</v>
      </c>
      <c r="C6" s="27" t="s">
        <v>25</v>
      </c>
      <c r="D6" s="30">
        <v>5.5</v>
      </c>
      <c r="E6" s="30">
        <v>6.6</v>
      </c>
      <c r="F6" s="30">
        <v>4.5</v>
      </c>
      <c r="G6" s="30">
        <v>5.6</v>
      </c>
      <c r="H6" s="57">
        <v>5.5500000000000007</v>
      </c>
      <c r="I6" s="57">
        <v>0.85829287930557552</v>
      </c>
    </row>
    <row r="7" spans="2:10" x14ac:dyDescent="0.2">
      <c r="B7" s="13"/>
      <c r="C7" s="27" t="s">
        <v>26</v>
      </c>
      <c r="D7" s="30">
        <v>6</v>
      </c>
      <c r="E7" s="30">
        <v>6</v>
      </c>
      <c r="F7" s="30">
        <v>7</v>
      </c>
      <c r="G7" s="30">
        <v>7</v>
      </c>
      <c r="H7" s="57">
        <v>6.5</v>
      </c>
      <c r="I7" s="57">
        <v>0.57735026918962573</v>
      </c>
    </row>
    <row r="8" spans="2:10" x14ac:dyDescent="0.2">
      <c r="B8" s="14"/>
      <c r="C8" s="27" t="s">
        <v>27</v>
      </c>
      <c r="D8" s="30">
        <v>7</v>
      </c>
      <c r="E8" s="30">
        <v>8</v>
      </c>
      <c r="F8" s="30">
        <v>8</v>
      </c>
      <c r="G8" s="30">
        <v>7</v>
      </c>
      <c r="H8" s="57">
        <v>7.5</v>
      </c>
      <c r="I8" s="57">
        <v>0.57735026918962573</v>
      </c>
    </row>
    <row r="9" spans="2:10" x14ac:dyDescent="0.2">
      <c r="B9" s="15" t="s">
        <v>6</v>
      </c>
      <c r="C9" s="16"/>
      <c r="D9" s="1">
        <v>7</v>
      </c>
      <c r="E9" s="1">
        <v>9</v>
      </c>
      <c r="F9" s="1">
        <v>8</v>
      </c>
      <c r="G9" s="1">
        <v>9</v>
      </c>
      <c r="H9" s="23">
        <f>AVERAGE(D9:G9)</f>
        <v>8.25</v>
      </c>
      <c r="I9" s="23">
        <f>STDEV(D9:G9)</f>
        <v>0.9574271077563381</v>
      </c>
    </row>
    <row r="10" spans="2:10" x14ac:dyDescent="0.2">
      <c r="B10" s="17" t="s">
        <v>4</v>
      </c>
      <c r="C10" s="29" t="s">
        <v>25</v>
      </c>
      <c r="D10" s="31">
        <v>5</v>
      </c>
      <c r="E10" s="31">
        <v>4</v>
      </c>
      <c r="F10" s="31">
        <v>4</v>
      </c>
      <c r="G10" s="31">
        <v>5</v>
      </c>
      <c r="H10" s="58">
        <v>4.5</v>
      </c>
      <c r="I10" s="58">
        <v>0.57735026918962573</v>
      </c>
    </row>
    <row r="11" spans="2:10" x14ac:dyDescent="0.2">
      <c r="B11" s="18"/>
      <c r="C11" s="29" t="s">
        <v>28</v>
      </c>
      <c r="D11" s="31">
        <v>6</v>
      </c>
      <c r="E11" s="31">
        <v>6</v>
      </c>
      <c r="F11" s="31">
        <v>4.5</v>
      </c>
      <c r="G11" s="31">
        <v>5.5</v>
      </c>
      <c r="H11" s="58">
        <v>5.5</v>
      </c>
      <c r="I11" s="58">
        <v>0.70710678118654757</v>
      </c>
    </row>
    <row r="12" spans="2:10" x14ac:dyDescent="0.2">
      <c r="B12" s="19"/>
      <c r="C12" s="29" t="s">
        <v>27</v>
      </c>
      <c r="D12" s="31">
        <v>7</v>
      </c>
      <c r="E12" s="31">
        <v>6</v>
      </c>
      <c r="F12" s="31">
        <v>6</v>
      </c>
      <c r="G12" s="31">
        <v>7</v>
      </c>
      <c r="H12" s="58">
        <v>6.5</v>
      </c>
      <c r="I12" s="58">
        <v>0.57735026918962573</v>
      </c>
    </row>
    <row r="13" spans="2:10" x14ac:dyDescent="0.2">
      <c r="B13" s="15" t="s">
        <v>6</v>
      </c>
      <c r="C13" s="16"/>
      <c r="D13" s="1">
        <v>8.25</v>
      </c>
      <c r="E13" s="1">
        <v>9</v>
      </c>
      <c r="F13" s="1">
        <v>7</v>
      </c>
      <c r="G13" s="1">
        <v>9</v>
      </c>
      <c r="H13" s="23">
        <f>AVERAGE(D13:G13)</f>
        <v>8.3125</v>
      </c>
      <c r="I13" s="23">
        <f>STDEV(D13:G13)</f>
        <v>0.94372930440884373</v>
      </c>
    </row>
    <row r="14" spans="2:10" x14ac:dyDescent="0.2">
      <c r="B14" s="20" t="s">
        <v>5</v>
      </c>
      <c r="C14" s="42" t="s">
        <v>25</v>
      </c>
      <c r="D14" s="32">
        <v>4.3</v>
      </c>
      <c r="E14" s="32">
        <v>4</v>
      </c>
      <c r="F14" s="32">
        <v>4</v>
      </c>
      <c r="G14" s="32">
        <v>5</v>
      </c>
      <c r="H14" s="59">
        <v>4.3250000000000002</v>
      </c>
      <c r="I14" s="59">
        <v>0.47169905660283018</v>
      </c>
    </row>
    <row r="15" spans="2:10" x14ac:dyDescent="0.2">
      <c r="B15" s="21"/>
      <c r="C15" s="43" t="s">
        <v>28</v>
      </c>
      <c r="D15" s="32">
        <v>6</v>
      </c>
      <c r="E15" s="32">
        <v>5</v>
      </c>
      <c r="F15" s="32">
        <v>5</v>
      </c>
      <c r="G15" s="32">
        <v>6</v>
      </c>
      <c r="H15" s="59">
        <v>5.5</v>
      </c>
      <c r="I15" s="59">
        <v>0.57735026918962573</v>
      </c>
    </row>
    <row r="16" spans="2:10" x14ac:dyDescent="0.2">
      <c r="B16" s="22"/>
      <c r="C16" s="43" t="s">
        <v>27</v>
      </c>
      <c r="D16" s="32">
        <v>7</v>
      </c>
      <c r="E16" s="32">
        <v>6</v>
      </c>
      <c r="F16" s="32">
        <v>6</v>
      </c>
      <c r="G16" s="32">
        <v>7</v>
      </c>
      <c r="H16" s="59">
        <v>6.5</v>
      </c>
      <c r="I16" s="59">
        <v>0.57735026918962573</v>
      </c>
    </row>
  </sheetData>
  <mergeCells count="9">
    <mergeCell ref="B10:B12"/>
    <mergeCell ref="B13:C13"/>
    <mergeCell ref="B14:B16"/>
    <mergeCell ref="C2:H2"/>
    <mergeCell ref="D3:G3"/>
    <mergeCell ref="D4:G4"/>
    <mergeCell ref="B5:C5"/>
    <mergeCell ref="B6:B8"/>
    <mergeCell ref="B9:C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82860-7083-804E-98A7-C6A99C8C4005}">
  <dimension ref="B2:J16"/>
  <sheetViews>
    <sheetView tabSelected="1" workbookViewId="0">
      <selection activeCell="B13" sqref="B13:I13"/>
    </sheetView>
  </sheetViews>
  <sheetFormatPr baseColWidth="10" defaultColWidth="19" defaultRowHeight="20" x14ac:dyDescent="0.2"/>
  <cols>
    <col min="1" max="16384" width="19" style="49"/>
  </cols>
  <sheetData>
    <row r="2" spans="2:10" x14ac:dyDescent="0.2">
      <c r="C2" s="50" t="s">
        <v>9</v>
      </c>
      <c r="D2" s="50"/>
      <c r="E2" s="50"/>
      <c r="F2" s="50"/>
      <c r="G2" s="50"/>
      <c r="H2" s="50"/>
    </row>
    <row r="3" spans="2:10" x14ac:dyDescent="0.2">
      <c r="D3" s="51" t="s">
        <v>32</v>
      </c>
      <c r="E3" s="50"/>
      <c r="F3" s="50"/>
      <c r="G3" s="50"/>
    </row>
    <row r="4" spans="2:10" x14ac:dyDescent="0.2">
      <c r="D4" s="52" t="s">
        <v>23</v>
      </c>
      <c r="E4" s="53"/>
      <c r="F4" s="53"/>
      <c r="G4" s="54"/>
      <c r="H4" s="55" t="s">
        <v>7</v>
      </c>
      <c r="I4" s="55" t="s">
        <v>8</v>
      </c>
    </row>
    <row r="5" spans="2:10" x14ac:dyDescent="0.2">
      <c r="B5" s="50" t="s">
        <v>6</v>
      </c>
      <c r="C5" s="56"/>
      <c r="D5" s="1">
        <v>7</v>
      </c>
      <c r="E5" s="1">
        <v>9</v>
      </c>
      <c r="F5" s="1">
        <v>8</v>
      </c>
      <c r="G5" s="1">
        <v>8</v>
      </c>
      <c r="H5" s="23">
        <f>AVERAGE(D5:G5)</f>
        <v>8</v>
      </c>
      <c r="I5" s="23">
        <f>STDEV(D5:G5)</f>
        <v>0.81649658092772603</v>
      </c>
      <c r="J5" s="2"/>
    </row>
    <row r="6" spans="2:10" x14ac:dyDescent="0.2">
      <c r="B6" s="12" t="s">
        <v>3</v>
      </c>
      <c r="C6" s="27" t="s">
        <v>29</v>
      </c>
      <c r="D6" s="30">
        <v>7.5</v>
      </c>
      <c r="E6" s="30">
        <v>7.5</v>
      </c>
      <c r="F6" s="30">
        <v>8</v>
      </c>
      <c r="G6" s="30">
        <v>7</v>
      </c>
      <c r="H6" s="33">
        <v>7.5</v>
      </c>
      <c r="I6" s="33">
        <v>0.40824829046386302</v>
      </c>
    </row>
    <row r="7" spans="2:10" x14ac:dyDescent="0.2">
      <c r="B7" s="13"/>
      <c r="C7" s="27" t="s">
        <v>30</v>
      </c>
      <c r="D7" s="30">
        <v>6.5</v>
      </c>
      <c r="E7" s="30">
        <v>8.5</v>
      </c>
      <c r="F7" s="30">
        <v>8</v>
      </c>
      <c r="G7" s="30">
        <v>7</v>
      </c>
      <c r="H7" s="33">
        <v>7.5</v>
      </c>
      <c r="I7" s="33">
        <v>0.9128709291752769</v>
      </c>
    </row>
    <row r="8" spans="2:10" x14ac:dyDescent="0.2">
      <c r="B8" s="14"/>
      <c r="C8" s="27" t="s">
        <v>31</v>
      </c>
      <c r="D8" s="30">
        <v>7</v>
      </c>
      <c r="E8" s="30">
        <v>8</v>
      </c>
      <c r="F8" s="30">
        <v>8</v>
      </c>
      <c r="G8" s="30">
        <v>9</v>
      </c>
      <c r="H8" s="33">
        <v>8</v>
      </c>
      <c r="I8" s="33">
        <v>0.81649658092772603</v>
      </c>
    </row>
    <row r="9" spans="2:10" x14ac:dyDescent="0.2">
      <c r="B9" s="15" t="s">
        <v>6</v>
      </c>
      <c r="C9" s="16"/>
      <c r="D9" s="1">
        <v>7</v>
      </c>
      <c r="E9" s="1">
        <v>9</v>
      </c>
      <c r="F9" s="1">
        <v>8</v>
      </c>
      <c r="G9" s="1">
        <v>9</v>
      </c>
      <c r="H9" s="23">
        <f>AVERAGE(D9:G9)</f>
        <v>8.25</v>
      </c>
      <c r="I9" s="23">
        <f>STDEV(D9:G9)</f>
        <v>0.9574271077563381</v>
      </c>
    </row>
    <row r="10" spans="2:10" x14ac:dyDescent="0.2">
      <c r="B10" s="17" t="s">
        <v>4</v>
      </c>
      <c r="C10" s="29" t="s">
        <v>29</v>
      </c>
      <c r="D10" s="45">
        <v>6.5</v>
      </c>
      <c r="E10" s="45">
        <v>7</v>
      </c>
      <c r="F10" s="45">
        <v>5.5</v>
      </c>
      <c r="G10" s="45">
        <v>7</v>
      </c>
      <c r="H10" s="48">
        <v>6.5</v>
      </c>
      <c r="I10" s="48">
        <v>0.70710678118654757</v>
      </c>
    </row>
    <row r="11" spans="2:10" x14ac:dyDescent="0.2">
      <c r="B11" s="18"/>
      <c r="C11" s="29" t="s">
        <v>30</v>
      </c>
      <c r="D11" s="45">
        <v>7</v>
      </c>
      <c r="E11" s="45">
        <v>6.8</v>
      </c>
      <c r="F11" s="45">
        <v>8.1999999999999993</v>
      </c>
      <c r="G11" s="45">
        <v>8</v>
      </c>
      <c r="H11" s="48">
        <v>7.5</v>
      </c>
      <c r="I11" s="48">
        <v>0.702376916856849</v>
      </c>
    </row>
    <row r="12" spans="2:10" x14ac:dyDescent="0.2">
      <c r="B12" s="19"/>
      <c r="C12" s="29" t="s">
        <v>31</v>
      </c>
      <c r="D12" s="45">
        <v>8</v>
      </c>
      <c r="E12" s="45">
        <v>8</v>
      </c>
      <c r="F12" s="45">
        <v>8</v>
      </c>
      <c r="G12" s="45">
        <v>6</v>
      </c>
      <c r="H12" s="48">
        <v>7.5</v>
      </c>
      <c r="I12" s="48">
        <v>1</v>
      </c>
    </row>
    <row r="13" spans="2:10" x14ac:dyDescent="0.2">
      <c r="B13" s="15" t="s">
        <v>6</v>
      </c>
      <c r="C13" s="16"/>
      <c r="D13" s="1">
        <v>8.25</v>
      </c>
      <c r="E13" s="1">
        <v>9</v>
      </c>
      <c r="F13" s="1">
        <v>7</v>
      </c>
      <c r="G13" s="1">
        <v>9</v>
      </c>
      <c r="H13" s="23">
        <f>AVERAGE(D13:G13)</f>
        <v>8.3125</v>
      </c>
      <c r="I13" s="23">
        <f>STDEV(D13:G13)</f>
        <v>0.94372930440884373</v>
      </c>
    </row>
    <row r="14" spans="2:10" x14ac:dyDescent="0.2">
      <c r="B14" s="20" t="s">
        <v>5</v>
      </c>
      <c r="C14" s="28" t="s">
        <v>29</v>
      </c>
      <c r="D14" s="32">
        <v>5</v>
      </c>
      <c r="E14" s="32">
        <v>6</v>
      </c>
      <c r="F14" s="32">
        <v>4.1500000000000004</v>
      </c>
      <c r="G14" s="32">
        <v>6</v>
      </c>
      <c r="H14" s="35">
        <v>5.2874999999999996</v>
      </c>
      <c r="I14" s="35">
        <v>0.89291190308264512</v>
      </c>
    </row>
    <row r="15" spans="2:10" x14ac:dyDescent="0.2">
      <c r="B15" s="21"/>
      <c r="C15" s="28" t="s">
        <v>30</v>
      </c>
      <c r="D15" s="32">
        <v>7</v>
      </c>
      <c r="E15" s="32">
        <v>7.7</v>
      </c>
      <c r="F15" s="32">
        <v>8</v>
      </c>
      <c r="G15" s="32">
        <v>7.3</v>
      </c>
      <c r="H15" s="35">
        <v>7.5</v>
      </c>
      <c r="I15" s="35">
        <v>0.43969686527576402</v>
      </c>
    </row>
    <row r="16" spans="2:10" x14ac:dyDescent="0.2">
      <c r="B16" s="22"/>
      <c r="C16" s="28" t="s">
        <v>31</v>
      </c>
      <c r="D16" s="32">
        <v>10.5</v>
      </c>
      <c r="E16" s="32">
        <v>9</v>
      </c>
      <c r="F16" s="32">
        <v>8.8000000000000007</v>
      </c>
      <c r="G16" s="32">
        <v>9</v>
      </c>
      <c r="H16" s="35">
        <v>9.3249999999999993</v>
      </c>
      <c r="I16" s="35">
        <v>0.78898669190297488</v>
      </c>
    </row>
  </sheetData>
  <mergeCells count="9">
    <mergeCell ref="B10:B12"/>
    <mergeCell ref="B13:C13"/>
    <mergeCell ref="B14:B16"/>
    <mergeCell ref="C2:H2"/>
    <mergeCell ref="D3:G3"/>
    <mergeCell ref="D4:G4"/>
    <mergeCell ref="B5:C5"/>
    <mergeCell ref="B6:B8"/>
    <mergeCell ref="B9:C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26CEF-BD05-074D-B267-3C8DBE4B3903}">
  <dimension ref="B2:J16"/>
  <sheetViews>
    <sheetView workbookViewId="0">
      <selection activeCell="B13" sqref="B13:I13"/>
    </sheetView>
  </sheetViews>
  <sheetFormatPr baseColWidth="10" defaultColWidth="19" defaultRowHeight="20" x14ac:dyDescent="0.2"/>
  <cols>
    <col min="1" max="16384" width="19" style="49"/>
  </cols>
  <sheetData>
    <row r="2" spans="2:10" x14ac:dyDescent="0.2">
      <c r="C2" s="50" t="s">
        <v>9</v>
      </c>
      <c r="D2" s="50"/>
      <c r="E2" s="50"/>
      <c r="F2" s="50"/>
      <c r="G2" s="50"/>
      <c r="H2" s="50"/>
    </row>
    <row r="3" spans="2:10" x14ac:dyDescent="0.2">
      <c r="D3" s="51" t="s">
        <v>33</v>
      </c>
      <c r="E3" s="50"/>
      <c r="F3" s="50"/>
      <c r="G3" s="50"/>
    </row>
    <row r="4" spans="2:10" x14ac:dyDescent="0.2">
      <c r="D4" s="52" t="s">
        <v>23</v>
      </c>
      <c r="E4" s="53"/>
      <c r="F4" s="53"/>
      <c r="G4" s="54"/>
      <c r="H4" s="55" t="s">
        <v>7</v>
      </c>
      <c r="I4" s="55" t="s">
        <v>8</v>
      </c>
    </row>
    <row r="5" spans="2:10" x14ac:dyDescent="0.2">
      <c r="B5" s="50" t="s">
        <v>6</v>
      </c>
      <c r="C5" s="56"/>
      <c r="D5" s="1">
        <v>7</v>
      </c>
      <c r="E5" s="1">
        <v>9</v>
      </c>
      <c r="F5" s="1">
        <v>8</v>
      </c>
      <c r="G5" s="1">
        <v>8</v>
      </c>
      <c r="H5" s="23">
        <f>AVERAGE(D5:G5)</f>
        <v>8</v>
      </c>
      <c r="I5" s="23">
        <f>STDEV(D5:G5)</f>
        <v>0.81649658092772603</v>
      </c>
      <c r="J5" s="2"/>
    </row>
    <row r="6" spans="2:10" x14ac:dyDescent="0.2">
      <c r="B6" s="12" t="s">
        <v>3</v>
      </c>
      <c r="C6" s="27" t="s">
        <v>34</v>
      </c>
      <c r="D6" s="30">
        <v>7</v>
      </c>
      <c r="E6" s="30">
        <v>7</v>
      </c>
      <c r="F6" s="30">
        <v>6</v>
      </c>
      <c r="G6" s="30">
        <v>8</v>
      </c>
      <c r="H6" s="33">
        <v>7</v>
      </c>
      <c r="I6" s="33">
        <v>0.81649658092772603</v>
      </c>
    </row>
    <row r="7" spans="2:10" x14ac:dyDescent="0.2">
      <c r="B7" s="13"/>
      <c r="C7" s="27" t="s">
        <v>35</v>
      </c>
      <c r="D7" s="30">
        <v>8</v>
      </c>
      <c r="E7" s="30">
        <v>8</v>
      </c>
      <c r="F7" s="30">
        <v>6</v>
      </c>
      <c r="G7" s="30">
        <v>8</v>
      </c>
      <c r="H7" s="33">
        <v>7.5</v>
      </c>
      <c r="I7" s="33">
        <v>1</v>
      </c>
    </row>
    <row r="8" spans="2:10" x14ac:dyDescent="0.2">
      <c r="B8" s="14"/>
      <c r="C8" s="27" t="s">
        <v>36</v>
      </c>
      <c r="D8" s="30">
        <v>7</v>
      </c>
      <c r="E8" s="30">
        <v>9</v>
      </c>
      <c r="F8" s="30">
        <v>8</v>
      </c>
      <c r="G8" s="30">
        <v>8</v>
      </c>
      <c r="H8" s="33">
        <v>8</v>
      </c>
      <c r="I8" s="33">
        <v>0.81649658092772603</v>
      </c>
    </row>
    <row r="9" spans="2:10" x14ac:dyDescent="0.2">
      <c r="B9" s="15" t="s">
        <v>6</v>
      </c>
      <c r="C9" s="16"/>
      <c r="D9" s="1">
        <v>7</v>
      </c>
      <c r="E9" s="1">
        <v>9</v>
      </c>
      <c r="F9" s="1">
        <v>8</v>
      </c>
      <c r="G9" s="1">
        <v>9</v>
      </c>
      <c r="H9" s="23">
        <f>AVERAGE(D9:G9)</f>
        <v>8.25</v>
      </c>
      <c r="I9" s="23">
        <f>STDEV(D9:G9)</f>
        <v>0.9574271077563381</v>
      </c>
    </row>
    <row r="10" spans="2:10" x14ac:dyDescent="0.2">
      <c r="B10" s="17" t="s">
        <v>4</v>
      </c>
      <c r="C10" s="29" t="s">
        <v>34</v>
      </c>
      <c r="D10" s="31">
        <v>5</v>
      </c>
      <c r="E10" s="31">
        <v>6</v>
      </c>
      <c r="F10" s="31">
        <v>6</v>
      </c>
      <c r="G10" s="31">
        <v>5</v>
      </c>
      <c r="H10" s="34">
        <v>5.5</v>
      </c>
      <c r="I10" s="34">
        <v>0.57735026918962573</v>
      </c>
    </row>
    <row r="11" spans="2:10" x14ac:dyDescent="0.2">
      <c r="B11" s="18"/>
      <c r="C11" s="29" t="s">
        <v>35</v>
      </c>
      <c r="D11" s="31">
        <v>5</v>
      </c>
      <c r="E11" s="31">
        <v>7</v>
      </c>
      <c r="F11" s="31">
        <v>5</v>
      </c>
      <c r="G11" s="31">
        <v>5</v>
      </c>
      <c r="H11" s="34">
        <v>5.5</v>
      </c>
      <c r="I11" s="34">
        <v>1</v>
      </c>
    </row>
    <row r="12" spans="2:10" x14ac:dyDescent="0.2">
      <c r="B12" s="19"/>
      <c r="C12" s="29" t="s">
        <v>36</v>
      </c>
      <c r="D12" s="31">
        <v>8</v>
      </c>
      <c r="E12" s="31">
        <v>8</v>
      </c>
      <c r="F12" s="31">
        <v>7</v>
      </c>
      <c r="G12" s="31">
        <v>7</v>
      </c>
      <c r="H12" s="34">
        <v>7.5</v>
      </c>
      <c r="I12" s="34">
        <v>0.57735026918962573</v>
      </c>
    </row>
    <row r="13" spans="2:10" x14ac:dyDescent="0.2">
      <c r="B13" s="15" t="s">
        <v>6</v>
      </c>
      <c r="C13" s="16"/>
      <c r="D13" s="1">
        <v>8.25</v>
      </c>
      <c r="E13" s="1">
        <v>9</v>
      </c>
      <c r="F13" s="1">
        <v>7</v>
      </c>
      <c r="G13" s="1">
        <v>9</v>
      </c>
      <c r="H13" s="23">
        <f>AVERAGE(D13:G13)</f>
        <v>8.3125</v>
      </c>
      <c r="I13" s="23">
        <f>STDEV(D13:G13)</f>
        <v>0.94372930440884373</v>
      </c>
    </row>
    <row r="14" spans="2:10" x14ac:dyDescent="0.2">
      <c r="B14" s="20" t="s">
        <v>5</v>
      </c>
      <c r="C14" s="28" t="s">
        <v>34</v>
      </c>
      <c r="D14" s="32">
        <v>4</v>
      </c>
      <c r="E14" s="32">
        <v>4</v>
      </c>
      <c r="F14" s="32">
        <v>5.68</v>
      </c>
      <c r="G14" s="32">
        <v>5</v>
      </c>
      <c r="H14" s="35">
        <v>4.67</v>
      </c>
      <c r="I14" s="35">
        <v>0.82194890352138239</v>
      </c>
    </row>
    <row r="15" spans="2:10" x14ac:dyDescent="0.2">
      <c r="B15" s="21"/>
      <c r="C15" s="28" t="s">
        <v>35</v>
      </c>
      <c r="D15" s="32">
        <v>4.8</v>
      </c>
      <c r="E15" s="32">
        <v>5.5</v>
      </c>
      <c r="F15" s="32">
        <v>6</v>
      </c>
      <c r="G15" s="32">
        <v>5</v>
      </c>
      <c r="H15" s="35">
        <v>5.3250000000000002</v>
      </c>
      <c r="I15" s="35">
        <v>0.5377421934967227</v>
      </c>
    </row>
    <row r="16" spans="2:10" x14ac:dyDescent="0.2">
      <c r="B16" s="22"/>
      <c r="C16" s="28" t="s">
        <v>36</v>
      </c>
      <c r="D16" s="32">
        <v>8</v>
      </c>
      <c r="E16" s="32">
        <v>8</v>
      </c>
      <c r="F16" s="32">
        <v>7</v>
      </c>
      <c r="G16" s="32">
        <v>7</v>
      </c>
      <c r="H16" s="35">
        <v>7.5</v>
      </c>
      <c r="I16" s="35">
        <v>0.57735026918962573</v>
      </c>
    </row>
  </sheetData>
  <mergeCells count="9">
    <mergeCell ref="B10:B12"/>
    <mergeCell ref="B13:C13"/>
    <mergeCell ref="B14:B16"/>
    <mergeCell ref="C2:H2"/>
    <mergeCell ref="D3:G3"/>
    <mergeCell ref="D4:G4"/>
    <mergeCell ref="B5:C5"/>
    <mergeCell ref="B6:B8"/>
    <mergeCell ref="B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CS</vt:lpstr>
      <vt:lpstr>GM</vt:lpstr>
      <vt:lpstr>HC</vt:lpstr>
      <vt:lpstr>CN</vt:lpstr>
      <vt:lpstr>PF</vt:lpstr>
      <vt:lpstr>PE</vt:lpstr>
      <vt:lpstr>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2019-11-29T04:35:01Z</dcterms:created>
  <dcterms:modified xsi:type="dcterms:W3CDTF">2019-11-29T07:22:30Z</dcterms:modified>
</cp:coreProperties>
</file>